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Profiles\"/>
    </mc:Choice>
  </mc:AlternateContent>
  <bookViews>
    <workbookView xWindow="720" yWindow="405" windowWidth="17955" windowHeight="12045" tabRatio="759"/>
  </bookViews>
  <sheets>
    <sheet name="LFY 2021-22" sheetId="12" r:id="rId1"/>
    <sheet name="LFY 2020-21" sheetId="10" r:id="rId2"/>
    <sheet name="LFY 2019-20" sheetId="11" r:id="rId3"/>
    <sheet name="LFY 2018-19" sheetId="9" r:id="rId4"/>
    <sheet name="LFY 2017-18" sheetId="8" r:id="rId5"/>
    <sheet name="LFY 2016-17" sheetId="7" r:id="rId6"/>
    <sheet name="LFY 2015-16" sheetId="6" r:id="rId7"/>
    <sheet name="LFY 2014-15" sheetId="5" r:id="rId8"/>
    <sheet name="LFY 2013-14" sheetId="4" r:id="rId9"/>
    <sheet name="LFY 2012-13" sheetId="1" r:id="rId10"/>
    <sheet name="LFY 2011-12" sheetId="2" r:id="rId11"/>
    <sheet name="LFY 2010-11" sheetId="3" r:id="rId12"/>
  </sheets>
  <definedNames>
    <definedName name="_xlnm.Print_Area" localSheetId="11">'LFY 2010-11'!$A$1:$H$116</definedName>
    <definedName name="_xlnm.Print_Area" localSheetId="10">'LFY 2011-12'!$A$1:$H$121</definedName>
    <definedName name="_xlnm.Print_Area" localSheetId="9">'LFY 2012-13'!$A$1:$H$125</definedName>
    <definedName name="_xlnm.Print_Area" localSheetId="8">'LFY 2013-14'!$A$1:$H$116</definedName>
    <definedName name="_xlnm.Print_Area" localSheetId="7">'LFY 2014-15'!$A$1:$H$121</definedName>
    <definedName name="_xlnm.Print_Area" localSheetId="6">'LFY 2015-16'!$A$1:$H$124</definedName>
    <definedName name="_xlnm.Print_Area" localSheetId="5">'LFY 2016-17'!$A$1:$H$118</definedName>
    <definedName name="_xlnm.Print_Area" localSheetId="4">'LFY 2017-18'!$A$1:$H$124</definedName>
    <definedName name="_xlnm.Print_Area" localSheetId="3">'LFY 2018-19'!$A$1:$H$115</definedName>
    <definedName name="_xlnm.Print_Area" localSheetId="2">'LFY 2019-20'!$A$1:$H$109</definedName>
    <definedName name="_xlnm.Print_Area" localSheetId="1">'LFY 2020-21'!$A$1:$H$101</definedName>
    <definedName name="_xlnm.Print_Area" localSheetId="0">'LFY 2021-22'!$A$1:$H$101</definedName>
    <definedName name="_xlnm.Print_Titles" localSheetId="11">'LFY 2010-11'!$1:$4</definedName>
    <definedName name="_xlnm.Print_Titles" localSheetId="10">'LFY 2011-12'!$1:$4</definedName>
    <definedName name="_xlnm.Print_Titles" localSheetId="9">'LFY 2012-13'!$1:$4</definedName>
    <definedName name="_xlnm.Print_Titles" localSheetId="8">'LFY 2013-14'!$1:$4</definedName>
    <definedName name="_xlnm.Print_Titles" localSheetId="7">'LFY 2014-15'!$1:$4</definedName>
    <definedName name="_xlnm.Print_Titles" localSheetId="6">'LFY 2015-16'!$1:$4</definedName>
    <definedName name="_xlnm.Print_Titles" localSheetId="5">'LFY 2016-17'!$1:$4</definedName>
    <definedName name="_xlnm.Print_Titles" localSheetId="4">'LFY 2017-18'!$1:$4</definedName>
    <definedName name="_xlnm.Print_Titles" localSheetId="3">'LFY 2018-19'!$1:$4</definedName>
    <definedName name="_xlnm.Print_Titles" localSheetId="2">'LFY 2019-20'!$1:$4</definedName>
    <definedName name="_xlnm.Print_Titles" localSheetId="1">'LFY 2020-21'!$1:$4</definedName>
    <definedName name="_xlnm.Print_Titles" localSheetId="0">'LFY 2021-22'!$1:$4</definedName>
  </definedNames>
  <calcPr calcId="162913"/>
</workbook>
</file>

<file path=xl/calcChain.xml><?xml version="1.0" encoding="utf-8"?>
<calcChain xmlns="http://schemas.openxmlformats.org/spreadsheetml/2006/main">
  <c r="H55" i="10" l="1"/>
  <c r="H56" i="10"/>
  <c r="F55" i="10"/>
  <c r="F56" i="10"/>
  <c r="H91" i="12" l="1"/>
  <c r="H92" i="12"/>
  <c r="F91" i="12"/>
  <c r="F92" i="12"/>
  <c r="H80" i="12"/>
  <c r="H81" i="12"/>
  <c r="F80" i="12"/>
  <c r="F81" i="12"/>
  <c r="H38" i="12" l="1"/>
  <c r="H39" i="12"/>
  <c r="F38" i="12"/>
  <c r="F39" i="12"/>
  <c r="F23" i="12" l="1"/>
  <c r="F24" i="12"/>
  <c r="H23" i="12"/>
  <c r="H24" i="12"/>
  <c r="H52" i="12" l="1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2" i="12"/>
  <c r="H83" i="12"/>
  <c r="H84" i="12"/>
  <c r="H85" i="12"/>
  <c r="H86" i="12"/>
  <c r="H87" i="12"/>
  <c r="H88" i="12"/>
  <c r="H89" i="12"/>
  <c r="H90" i="12"/>
  <c r="H93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2" i="12"/>
  <c r="F83" i="12"/>
  <c r="F84" i="12"/>
  <c r="F85" i="12"/>
  <c r="F86" i="12"/>
  <c r="F87" i="12"/>
  <c r="F88" i="12"/>
  <c r="F89" i="12"/>
  <c r="F90" i="12"/>
  <c r="F93" i="12"/>
  <c r="H47" i="12"/>
  <c r="F47" i="12"/>
  <c r="H32" i="12"/>
  <c r="H33" i="12"/>
  <c r="H34" i="12"/>
  <c r="H35" i="12"/>
  <c r="F32" i="12"/>
  <c r="F33" i="12"/>
  <c r="F34" i="12"/>
  <c r="F35" i="12"/>
  <c r="H17" i="12"/>
  <c r="H18" i="12"/>
  <c r="H19" i="12"/>
  <c r="H20" i="12"/>
  <c r="H21" i="12"/>
  <c r="H22" i="12"/>
  <c r="H25" i="12"/>
  <c r="H26" i="12"/>
  <c r="H27" i="12"/>
  <c r="H28" i="12"/>
  <c r="F17" i="12"/>
  <c r="F18" i="12"/>
  <c r="F19" i="12"/>
  <c r="F20" i="12"/>
  <c r="F21" i="12"/>
  <c r="F22" i="12"/>
  <c r="F25" i="12"/>
  <c r="F26" i="12"/>
  <c r="F27" i="12"/>
  <c r="F28" i="12"/>
  <c r="H6" i="12"/>
  <c r="F6" i="12"/>
  <c r="G95" i="12"/>
  <c r="E95" i="12"/>
  <c r="D95" i="12"/>
  <c r="H94" i="12"/>
  <c r="F94" i="12"/>
  <c r="H51" i="12"/>
  <c r="F51" i="12"/>
  <c r="H50" i="12"/>
  <c r="F50" i="12"/>
  <c r="H49" i="12"/>
  <c r="F49" i="12"/>
  <c r="H48" i="12"/>
  <c r="F48" i="12"/>
  <c r="H46" i="12"/>
  <c r="F46" i="12"/>
  <c r="H45" i="12"/>
  <c r="F45" i="12"/>
  <c r="H44" i="12"/>
  <c r="F44" i="12"/>
  <c r="H43" i="12"/>
  <c r="F43" i="12"/>
  <c r="H42" i="12"/>
  <c r="F42" i="12"/>
  <c r="H41" i="12"/>
  <c r="F41" i="12"/>
  <c r="H40" i="12"/>
  <c r="F40" i="12"/>
  <c r="H37" i="12"/>
  <c r="F37" i="12"/>
  <c r="H36" i="12"/>
  <c r="F36" i="12"/>
  <c r="H31" i="12"/>
  <c r="F31" i="12"/>
  <c r="H30" i="12"/>
  <c r="F30" i="12"/>
  <c r="H29" i="12"/>
  <c r="F29" i="12"/>
  <c r="H16" i="12"/>
  <c r="F16" i="12"/>
  <c r="H15" i="12"/>
  <c r="F15" i="12"/>
  <c r="H14" i="12"/>
  <c r="F14" i="12"/>
  <c r="H13" i="12"/>
  <c r="F13" i="12"/>
  <c r="H12" i="12"/>
  <c r="F12" i="12"/>
  <c r="H11" i="12"/>
  <c r="F11" i="12"/>
  <c r="H10" i="12"/>
  <c r="F10" i="12"/>
  <c r="H9" i="12"/>
  <c r="F9" i="12"/>
  <c r="H8" i="12"/>
  <c r="F8" i="12"/>
  <c r="H7" i="12"/>
  <c r="F7" i="12"/>
  <c r="H5" i="12"/>
  <c r="F5" i="12"/>
  <c r="H95" i="12" l="1"/>
  <c r="F95" i="12"/>
  <c r="H67" i="10" l="1"/>
  <c r="H68" i="10"/>
  <c r="F67" i="10"/>
  <c r="F68" i="10"/>
  <c r="F14" i="10"/>
  <c r="F15" i="10"/>
  <c r="H14" i="10"/>
  <c r="H15" i="10"/>
  <c r="H82" i="10" l="1"/>
  <c r="F82" i="10"/>
  <c r="H78" i="9"/>
  <c r="H79" i="9"/>
  <c r="F78" i="9"/>
  <c r="F79" i="9"/>
  <c r="F39" i="9"/>
  <c r="H39" i="9"/>
  <c r="F40" i="9"/>
  <c r="H40" i="9"/>
  <c r="F101" i="11"/>
  <c r="H101" i="11"/>
  <c r="F98" i="11"/>
  <c r="H98" i="11"/>
  <c r="F99" i="11"/>
  <c r="H99" i="11"/>
  <c r="F87" i="11"/>
  <c r="H87" i="11"/>
  <c r="F88" i="11"/>
  <c r="H88" i="11"/>
  <c r="F89" i="11"/>
  <c r="H89" i="11"/>
  <c r="F90" i="11"/>
  <c r="H90" i="11"/>
  <c r="F74" i="11"/>
  <c r="H74" i="11"/>
  <c r="F75" i="11"/>
  <c r="H75" i="11"/>
  <c r="F68" i="11"/>
  <c r="H68" i="11"/>
  <c r="F69" i="11"/>
  <c r="H69" i="11"/>
  <c r="F57" i="11"/>
  <c r="H57" i="11"/>
  <c r="F58" i="11"/>
  <c r="H58" i="11"/>
  <c r="F52" i="11"/>
  <c r="H52" i="11"/>
  <c r="F53" i="11"/>
  <c r="H53" i="11"/>
  <c r="F49" i="11"/>
  <c r="H49" i="11"/>
  <c r="F50" i="11"/>
  <c r="H50" i="11"/>
  <c r="F46" i="11"/>
  <c r="H46" i="11"/>
  <c r="F47" i="11"/>
  <c r="H47" i="11"/>
  <c r="F41" i="11"/>
  <c r="H41" i="11"/>
  <c r="F42" i="11"/>
  <c r="H42" i="11"/>
  <c r="F31" i="11"/>
  <c r="H31" i="11"/>
  <c r="F32" i="11"/>
  <c r="H32" i="11"/>
  <c r="F21" i="11"/>
  <c r="H21" i="11"/>
  <c r="F16" i="11"/>
  <c r="H16" i="11"/>
  <c r="F17" i="11"/>
  <c r="H17" i="11"/>
  <c r="F18" i="11"/>
  <c r="H18" i="11"/>
  <c r="F12" i="11"/>
  <c r="H12" i="11"/>
  <c r="F13" i="11"/>
  <c r="H13" i="11"/>
  <c r="F6" i="11"/>
  <c r="H6" i="11"/>
  <c r="F7" i="11"/>
  <c r="H7" i="11"/>
  <c r="G103" i="11"/>
  <c r="E103" i="11"/>
  <c r="D103" i="11"/>
  <c r="H103" i="11" s="1"/>
  <c r="H102" i="11"/>
  <c r="F102" i="11"/>
  <c r="H100" i="11"/>
  <c r="F100" i="11"/>
  <c r="H97" i="11"/>
  <c r="F97" i="11"/>
  <c r="H96" i="11"/>
  <c r="F96" i="11"/>
  <c r="H95" i="11"/>
  <c r="F95" i="11"/>
  <c r="H94" i="11"/>
  <c r="F94" i="11"/>
  <c r="H93" i="11"/>
  <c r="F93" i="11"/>
  <c r="H92" i="11"/>
  <c r="F92" i="11"/>
  <c r="H91" i="11"/>
  <c r="F91" i="11"/>
  <c r="H86" i="11"/>
  <c r="F86" i="11"/>
  <c r="H85" i="11"/>
  <c r="F85" i="11"/>
  <c r="H84" i="11"/>
  <c r="F84" i="11"/>
  <c r="H83" i="11"/>
  <c r="F83" i="11"/>
  <c r="H82" i="11"/>
  <c r="F82" i="11"/>
  <c r="H81" i="11"/>
  <c r="F81" i="11"/>
  <c r="H80" i="11"/>
  <c r="F80" i="11"/>
  <c r="H79" i="11"/>
  <c r="F79" i="11"/>
  <c r="H78" i="11"/>
  <c r="F78" i="11"/>
  <c r="H77" i="11"/>
  <c r="F77" i="11"/>
  <c r="H76" i="11"/>
  <c r="F76" i="11"/>
  <c r="H73" i="11"/>
  <c r="F73" i="11"/>
  <c r="H72" i="11"/>
  <c r="F72" i="11"/>
  <c r="H71" i="11"/>
  <c r="F71" i="11"/>
  <c r="H70" i="11"/>
  <c r="F70" i="11"/>
  <c r="H67" i="11"/>
  <c r="F67" i="11"/>
  <c r="H66" i="11"/>
  <c r="F66" i="11"/>
  <c r="H65" i="11"/>
  <c r="F65" i="11"/>
  <c r="H64" i="11"/>
  <c r="F64" i="11"/>
  <c r="H63" i="11"/>
  <c r="F63" i="11"/>
  <c r="H62" i="11"/>
  <c r="F62" i="11"/>
  <c r="H61" i="11"/>
  <c r="F61" i="11"/>
  <c r="H60" i="11"/>
  <c r="F60" i="11"/>
  <c r="H59" i="11"/>
  <c r="F59" i="11"/>
  <c r="H56" i="11"/>
  <c r="F56" i="11"/>
  <c r="H55" i="11"/>
  <c r="F55" i="11"/>
  <c r="H54" i="11"/>
  <c r="F54" i="11"/>
  <c r="H51" i="11"/>
  <c r="F51" i="11"/>
  <c r="H48" i="11"/>
  <c r="F48" i="11"/>
  <c r="H45" i="11"/>
  <c r="F45" i="11"/>
  <c r="H44" i="11"/>
  <c r="F44" i="11"/>
  <c r="H43" i="11"/>
  <c r="F43" i="11"/>
  <c r="H40" i="11"/>
  <c r="F40" i="11"/>
  <c r="H39" i="11"/>
  <c r="F39" i="11"/>
  <c r="H38" i="11"/>
  <c r="F38" i="11"/>
  <c r="H37" i="11"/>
  <c r="F37" i="11"/>
  <c r="H36" i="11"/>
  <c r="F36" i="11"/>
  <c r="H35" i="11"/>
  <c r="F35" i="11"/>
  <c r="H34" i="11"/>
  <c r="F34" i="11"/>
  <c r="H33" i="11"/>
  <c r="F33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22" i="11"/>
  <c r="F22" i="11"/>
  <c r="H20" i="11"/>
  <c r="F20" i="11"/>
  <c r="H19" i="11"/>
  <c r="F19" i="11"/>
  <c r="H15" i="11"/>
  <c r="F15" i="11"/>
  <c r="H14" i="11"/>
  <c r="F14" i="11"/>
  <c r="H11" i="11"/>
  <c r="F11" i="11"/>
  <c r="H10" i="11"/>
  <c r="F10" i="11"/>
  <c r="H9" i="11"/>
  <c r="F9" i="11"/>
  <c r="H8" i="11"/>
  <c r="F8" i="11"/>
  <c r="H5" i="11"/>
  <c r="F5" i="11"/>
  <c r="F89" i="10"/>
  <c r="H89" i="10"/>
  <c r="F90" i="10"/>
  <c r="H90" i="10"/>
  <c r="F77" i="10"/>
  <c r="H77" i="10"/>
  <c r="F78" i="10"/>
  <c r="H78" i="10"/>
  <c r="F61" i="10"/>
  <c r="H61" i="10"/>
  <c r="F41" i="10"/>
  <c r="H41" i="10"/>
  <c r="F42" i="10"/>
  <c r="H42" i="10"/>
  <c r="F36" i="10"/>
  <c r="H36" i="10"/>
  <c r="F37" i="10"/>
  <c r="H37" i="10"/>
  <c r="F38" i="10"/>
  <c r="H38" i="10"/>
  <c r="F9" i="10"/>
  <c r="H9" i="10"/>
  <c r="G95" i="10"/>
  <c r="E95" i="10"/>
  <c r="D95" i="10"/>
  <c r="H94" i="10"/>
  <c r="F94" i="10"/>
  <c r="H93" i="10"/>
  <c r="F93" i="10"/>
  <c r="H92" i="10"/>
  <c r="F92" i="10"/>
  <c r="H91" i="10"/>
  <c r="F91" i="10"/>
  <c r="H88" i="10"/>
  <c r="F88" i="10"/>
  <c r="H87" i="10"/>
  <c r="F87" i="10"/>
  <c r="H86" i="10"/>
  <c r="F86" i="10"/>
  <c r="H85" i="10"/>
  <c r="F85" i="10"/>
  <c r="H84" i="10"/>
  <c r="F84" i="10"/>
  <c r="H83" i="10"/>
  <c r="F83" i="10"/>
  <c r="H81" i="10"/>
  <c r="F81" i="10"/>
  <c r="H80" i="10"/>
  <c r="F80" i="10"/>
  <c r="H79" i="10"/>
  <c r="F79" i="10"/>
  <c r="H76" i="10"/>
  <c r="F76" i="10"/>
  <c r="H75" i="10"/>
  <c r="F75" i="10"/>
  <c r="H74" i="10"/>
  <c r="F74" i="10"/>
  <c r="H73" i="10"/>
  <c r="F73" i="10"/>
  <c r="H72" i="10"/>
  <c r="F72" i="10"/>
  <c r="H71" i="10"/>
  <c r="F71" i="10"/>
  <c r="H70" i="10"/>
  <c r="F70" i="10"/>
  <c r="H69" i="10"/>
  <c r="F69" i="10"/>
  <c r="H66" i="10"/>
  <c r="F66" i="10"/>
  <c r="H65" i="10"/>
  <c r="F65" i="10"/>
  <c r="H64" i="10"/>
  <c r="F64" i="10"/>
  <c r="H63" i="10"/>
  <c r="F63" i="10"/>
  <c r="H62" i="10"/>
  <c r="F62" i="10"/>
  <c r="H60" i="10"/>
  <c r="F60" i="10"/>
  <c r="H59" i="10"/>
  <c r="F59" i="10"/>
  <c r="H58" i="10"/>
  <c r="F58" i="10"/>
  <c r="H57" i="10"/>
  <c r="F57" i="10"/>
  <c r="H54" i="10"/>
  <c r="F54" i="10"/>
  <c r="H53" i="10"/>
  <c r="F53" i="10"/>
  <c r="H52" i="10"/>
  <c r="F52" i="10"/>
  <c r="H51" i="10"/>
  <c r="F51" i="10"/>
  <c r="H50" i="10"/>
  <c r="F50" i="10"/>
  <c r="H49" i="10"/>
  <c r="F49" i="10"/>
  <c r="H48" i="10"/>
  <c r="F48" i="10"/>
  <c r="H47" i="10"/>
  <c r="F47" i="10"/>
  <c r="H46" i="10"/>
  <c r="F46" i="10"/>
  <c r="H45" i="10"/>
  <c r="F45" i="10"/>
  <c r="H44" i="10"/>
  <c r="F44" i="10"/>
  <c r="H43" i="10"/>
  <c r="F43" i="10"/>
  <c r="H40" i="10"/>
  <c r="F40" i="10"/>
  <c r="H39" i="10"/>
  <c r="F39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22" i="10"/>
  <c r="F22" i="10"/>
  <c r="H21" i="10"/>
  <c r="F21" i="10"/>
  <c r="H20" i="10"/>
  <c r="F20" i="10"/>
  <c r="H19" i="10"/>
  <c r="F19" i="10"/>
  <c r="H18" i="10"/>
  <c r="F18" i="10"/>
  <c r="H17" i="10"/>
  <c r="F17" i="10"/>
  <c r="H16" i="10"/>
  <c r="F16" i="10"/>
  <c r="H13" i="10"/>
  <c r="F13" i="10"/>
  <c r="H12" i="10"/>
  <c r="F12" i="10"/>
  <c r="H11" i="10"/>
  <c r="F11" i="10"/>
  <c r="H10" i="10"/>
  <c r="F10" i="10"/>
  <c r="H8" i="10"/>
  <c r="F8" i="10"/>
  <c r="H7" i="10"/>
  <c r="F7" i="10"/>
  <c r="H6" i="10"/>
  <c r="F6" i="10"/>
  <c r="H5" i="10"/>
  <c r="F5" i="10"/>
  <c r="H103" i="8"/>
  <c r="F103" i="8"/>
  <c r="H99" i="8"/>
  <c r="F99" i="8"/>
  <c r="H96" i="8"/>
  <c r="F96" i="8"/>
  <c r="H92" i="8"/>
  <c r="F92" i="8"/>
  <c r="H80" i="8"/>
  <c r="F80" i="8"/>
  <c r="H68" i="8"/>
  <c r="F68" i="8"/>
  <c r="H63" i="8"/>
  <c r="F63" i="8"/>
  <c r="H61" i="8"/>
  <c r="F61" i="8"/>
  <c r="H45" i="8"/>
  <c r="F45" i="8"/>
  <c r="H33" i="8"/>
  <c r="F33" i="8"/>
  <c r="H32" i="8"/>
  <c r="F32" i="8"/>
  <c r="H96" i="9"/>
  <c r="F96" i="9"/>
  <c r="H95" i="9"/>
  <c r="F95" i="9"/>
  <c r="H91" i="9"/>
  <c r="F91" i="9"/>
  <c r="H88" i="9"/>
  <c r="F88" i="9"/>
  <c r="H73" i="9"/>
  <c r="F73" i="9"/>
  <c r="H62" i="9"/>
  <c r="F62" i="9"/>
  <c r="H57" i="9"/>
  <c r="F57" i="9"/>
  <c r="H55" i="9"/>
  <c r="F55" i="9"/>
  <c r="F56" i="9"/>
  <c r="H41" i="9"/>
  <c r="H42" i="9"/>
  <c r="H43" i="9"/>
  <c r="F41" i="9"/>
  <c r="F42" i="9"/>
  <c r="F43" i="9"/>
  <c r="H30" i="9"/>
  <c r="H31" i="9"/>
  <c r="H32" i="9"/>
  <c r="F30" i="9"/>
  <c r="F31" i="9"/>
  <c r="F32" i="9"/>
  <c r="G109" i="9"/>
  <c r="E109" i="9"/>
  <c r="D109" i="9"/>
  <c r="H108" i="9"/>
  <c r="F108" i="9"/>
  <c r="H107" i="9"/>
  <c r="F107" i="9"/>
  <c r="H106" i="9"/>
  <c r="F106" i="9"/>
  <c r="H105" i="9"/>
  <c r="F105" i="9"/>
  <c r="H104" i="9"/>
  <c r="F104" i="9"/>
  <c r="H103" i="9"/>
  <c r="F103" i="9"/>
  <c r="H102" i="9"/>
  <c r="F102" i="9"/>
  <c r="H101" i="9"/>
  <c r="F101" i="9"/>
  <c r="H100" i="9"/>
  <c r="F100" i="9"/>
  <c r="H99" i="9"/>
  <c r="F99" i="9"/>
  <c r="H98" i="9"/>
  <c r="F98" i="9"/>
  <c r="H97" i="9"/>
  <c r="F97" i="9"/>
  <c r="H94" i="9"/>
  <c r="F94" i="9"/>
  <c r="H93" i="9"/>
  <c r="F93" i="9"/>
  <c r="H92" i="9"/>
  <c r="F92" i="9"/>
  <c r="H90" i="9"/>
  <c r="F90" i="9"/>
  <c r="H89" i="9"/>
  <c r="F89" i="9"/>
  <c r="H87" i="9"/>
  <c r="F87" i="9"/>
  <c r="H86" i="9"/>
  <c r="F86" i="9"/>
  <c r="H85" i="9"/>
  <c r="F85" i="9"/>
  <c r="H84" i="9"/>
  <c r="F84" i="9"/>
  <c r="H83" i="9"/>
  <c r="F83" i="9"/>
  <c r="H82" i="9"/>
  <c r="F82" i="9"/>
  <c r="H81" i="9"/>
  <c r="F81" i="9"/>
  <c r="H80" i="9"/>
  <c r="F80" i="9"/>
  <c r="H77" i="9"/>
  <c r="F77" i="9"/>
  <c r="H76" i="9"/>
  <c r="F76" i="9"/>
  <c r="H75" i="9"/>
  <c r="F75" i="9"/>
  <c r="H74" i="9"/>
  <c r="F74" i="9"/>
  <c r="H72" i="9"/>
  <c r="F72" i="9"/>
  <c r="H71" i="9"/>
  <c r="F71" i="9"/>
  <c r="H70" i="9"/>
  <c r="F70" i="9"/>
  <c r="H69" i="9"/>
  <c r="F69" i="9"/>
  <c r="H68" i="9"/>
  <c r="F68" i="9"/>
  <c r="H67" i="9"/>
  <c r="F67" i="9"/>
  <c r="H66" i="9"/>
  <c r="F66" i="9"/>
  <c r="H65" i="9"/>
  <c r="F65" i="9"/>
  <c r="H64" i="9"/>
  <c r="F64" i="9"/>
  <c r="H63" i="9"/>
  <c r="F63" i="9"/>
  <c r="H61" i="9"/>
  <c r="F61" i="9"/>
  <c r="H60" i="9"/>
  <c r="F60" i="9"/>
  <c r="H59" i="9"/>
  <c r="F59" i="9"/>
  <c r="H58" i="9"/>
  <c r="F58" i="9"/>
  <c r="H56" i="9"/>
  <c r="H54" i="9"/>
  <c r="F54" i="9"/>
  <c r="H53" i="9"/>
  <c r="F53" i="9"/>
  <c r="H52" i="9"/>
  <c r="F52" i="9"/>
  <c r="H51" i="9"/>
  <c r="F51" i="9"/>
  <c r="H50" i="9"/>
  <c r="F50" i="9"/>
  <c r="H49" i="9"/>
  <c r="F49" i="9"/>
  <c r="H48" i="9"/>
  <c r="F48" i="9"/>
  <c r="H47" i="9"/>
  <c r="F47" i="9"/>
  <c r="H46" i="9"/>
  <c r="F46" i="9"/>
  <c r="H45" i="9"/>
  <c r="F45" i="9"/>
  <c r="H44" i="9"/>
  <c r="F44" i="9"/>
  <c r="H38" i="9"/>
  <c r="F38" i="9"/>
  <c r="H37" i="9"/>
  <c r="F37" i="9"/>
  <c r="H36" i="9"/>
  <c r="F36" i="9"/>
  <c r="H35" i="9"/>
  <c r="F35" i="9"/>
  <c r="H34" i="9"/>
  <c r="F34" i="9"/>
  <c r="H33" i="9"/>
  <c r="F33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H14" i="9"/>
  <c r="F14" i="9"/>
  <c r="H13" i="9"/>
  <c r="F13" i="9"/>
  <c r="H12" i="9"/>
  <c r="F12" i="9"/>
  <c r="H11" i="9"/>
  <c r="F11" i="9"/>
  <c r="H10" i="9"/>
  <c r="F10" i="9"/>
  <c r="H9" i="9"/>
  <c r="F9" i="9"/>
  <c r="H8" i="9"/>
  <c r="F8" i="9"/>
  <c r="H7" i="9"/>
  <c r="F7" i="9"/>
  <c r="H6" i="9"/>
  <c r="F6" i="9"/>
  <c r="H5" i="9"/>
  <c r="F5" i="9"/>
  <c r="G118" i="8"/>
  <c r="E118" i="8"/>
  <c r="D118" i="8"/>
  <c r="H117" i="8"/>
  <c r="F117" i="8"/>
  <c r="H116" i="8"/>
  <c r="F116" i="8"/>
  <c r="H115" i="8"/>
  <c r="F115" i="8"/>
  <c r="H114" i="8"/>
  <c r="F114" i="8"/>
  <c r="H113" i="8"/>
  <c r="F113" i="8"/>
  <c r="H112" i="8"/>
  <c r="F112" i="8"/>
  <c r="H111" i="8"/>
  <c r="F111" i="8"/>
  <c r="H110" i="8"/>
  <c r="F110" i="8"/>
  <c r="H109" i="8"/>
  <c r="F109" i="8"/>
  <c r="H108" i="8"/>
  <c r="F108" i="8"/>
  <c r="H107" i="8"/>
  <c r="F107" i="8"/>
  <c r="H106" i="8"/>
  <c r="F106" i="8"/>
  <c r="H105" i="8"/>
  <c r="F105" i="8"/>
  <c r="H104" i="8"/>
  <c r="F104" i="8"/>
  <c r="H102" i="8"/>
  <c r="F102" i="8"/>
  <c r="H101" i="8"/>
  <c r="F101" i="8"/>
  <c r="H100" i="8"/>
  <c r="F100" i="8"/>
  <c r="H98" i="8"/>
  <c r="F98" i="8"/>
  <c r="H97" i="8"/>
  <c r="F97" i="8"/>
  <c r="H95" i="8"/>
  <c r="F95" i="8"/>
  <c r="H94" i="8"/>
  <c r="F94" i="8"/>
  <c r="H93" i="8"/>
  <c r="F93" i="8"/>
  <c r="H91" i="8"/>
  <c r="F91" i="8"/>
  <c r="H90" i="8"/>
  <c r="F90" i="8"/>
  <c r="H89" i="8"/>
  <c r="F89" i="8"/>
  <c r="H88" i="8"/>
  <c r="F88" i="8"/>
  <c r="H87" i="8"/>
  <c r="F87" i="8"/>
  <c r="H86" i="8"/>
  <c r="F86" i="8"/>
  <c r="H85" i="8"/>
  <c r="F85" i="8"/>
  <c r="H84" i="8"/>
  <c r="F84" i="8"/>
  <c r="H83" i="8"/>
  <c r="F83" i="8"/>
  <c r="H82" i="8"/>
  <c r="F82" i="8"/>
  <c r="H81" i="8"/>
  <c r="F81" i="8"/>
  <c r="H79" i="8"/>
  <c r="F79" i="8"/>
  <c r="H78" i="8"/>
  <c r="F78" i="8"/>
  <c r="H77" i="8"/>
  <c r="F77" i="8"/>
  <c r="H76" i="8"/>
  <c r="F76" i="8"/>
  <c r="H75" i="8"/>
  <c r="F75" i="8"/>
  <c r="H74" i="8"/>
  <c r="F74" i="8"/>
  <c r="H73" i="8"/>
  <c r="F73" i="8"/>
  <c r="H72" i="8"/>
  <c r="F72" i="8"/>
  <c r="H71" i="8"/>
  <c r="F71" i="8"/>
  <c r="H70" i="8"/>
  <c r="F70" i="8"/>
  <c r="H69" i="8"/>
  <c r="F69" i="8"/>
  <c r="H67" i="8"/>
  <c r="F67" i="8"/>
  <c r="H66" i="8"/>
  <c r="F66" i="8"/>
  <c r="H65" i="8"/>
  <c r="F65" i="8"/>
  <c r="H64" i="8"/>
  <c r="F64" i="8"/>
  <c r="H62" i="8"/>
  <c r="F62" i="8"/>
  <c r="H60" i="8"/>
  <c r="F60" i="8"/>
  <c r="H59" i="8"/>
  <c r="F59" i="8"/>
  <c r="H58" i="8"/>
  <c r="F58" i="8"/>
  <c r="H57" i="8"/>
  <c r="F57" i="8"/>
  <c r="H56" i="8"/>
  <c r="F56" i="8"/>
  <c r="H55" i="8"/>
  <c r="F55" i="8"/>
  <c r="H54" i="8"/>
  <c r="F54" i="8"/>
  <c r="H53" i="8"/>
  <c r="F53" i="8"/>
  <c r="H52" i="8"/>
  <c r="F52" i="8"/>
  <c r="H51" i="8"/>
  <c r="F51" i="8"/>
  <c r="H50" i="8"/>
  <c r="F50" i="8"/>
  <c r="H49" i="8"/>
  <c r="F49" i="8"/>
  <c r="H48" i="8"/>
  <c r="F48" i="8"/>
  <c r="H47" i="8"/>
  <c r="F47" i="8"/>
  <c r="H46" i="8"/>
  <c r="F46" i="8"/>
  <c r="H44" i="8"/>
  <c r="F44" i="8"/>
  <c r="H43" i="8"/>
  <c r="F43" i="8"/>
  <c r="H42" i="8"/>
  <c r="F42" i="8"/>
  <c r="H41" i="8"/>
  <c r="F41" i="8"/>
  <c r="H40" i="8"/>
  <c r="F40" i="8"/>
  <c r="H39" i="8"/>
  <c r="F39" i="8"/>
  <c r="H38" i="8"/>
  <c r="F38" i="8"/>
  <c r="H37" i="8"/>
  <c r="F37" i="8"/>
  <c r="H36" i="8"/>
  <c r="F36" i="8"/>
  <c r="H35" i="8"/>
  <c r="F35" i="8"/>
  <c r="H34" i="8"/>
  <c r="F34" i="8"/>
  <c r="H31" i="8"/>
  <c r="F31" i="8"/>
  <c r="H30" i="8"/>
  <c r="F30" i="8"/>
  <c r="H29" i="8"/>
  <c r="F29" i="8"/>
  <c r="H28" i="8"/>
  <c r="F28" i="8"/>
  <c r="H27" i="8"/>
  <c r="F27" i="8"/>
  <c r="H26" i="8"/>
  <c r="F26" i="8"/>
  <c r="H25" i="8"/>
  <c r="F25" i="8"/>
  <c r="H24" i="8"/>
  <c r="F24" i="8"/>
  <c r="H23" i="8"/>
  <c r="F23" i="8"/>
  <c r="H22" i="8"/>
  <c r="F22" i="8"/>
  <c r="H21" i="8"/>
  <c r="F21" i="8"/>
  <c r="H20" i="8"/>
  <c r="F20" i="8"/>
  <c r="H19" i="8"/>
  <c r="F19" i="8"/>
  <c r="H18" i="8"/>
  <c r="F18" i="8"/>
  <c r="H17" i="8"/>
  <c r="F17" i="8"/>
  <c r="H16" i="8"/>
  <c r="F16" i="8"/>
  <c r="H15" i="8"/>
  <c r="F15" i="8"/>
  <c r="H14" i="8"/>
  <c r="F14" i="8"/>
  <c r="H13" i="8"/>
  <c r="F13" i="8"/>
  <c r="H12" i="8"/>
  <c r="F12" i="8"/>
  <c r="H11" i="8"/>
  <c r="F11" i="8"/>
  <c r="H10" i="8"/>
  <c r="F10" i="8"/>
  <c r="H9" i="8"/>
  <c r="F9" i="8"/>
  <c r="H8" i="8"/>
  <c r="F8" i="8"/>
  <c r="H7" i="8"/>
  <c r="F7" i="8"/>
  <c r="H6" i="8"/>
  <c r="F6" i="8"/>
  <c r="H5" i="8"/>
  <c r="F5" i="8"/>
  <c r="F91" i="7"/>
  <c r="H91" i="7"/>
  <c r="H103" i="7"/>
  <c r="F103" i="7"/>
  <c r="H102" i="7"/>
  <c r="F102" i="7"/>
  <c r="H76" i="7"/>
  <c r="F76" i="7"/>
  <c r="H59" i="7"/>
  <c r="F59" i="7"/>
  <c r="F56" i="7"/>
  <c r="H56" i="7"/>
  <c r="F49" i="7"/>
  <c r="H49" i="7"/>
  <c r="F48" i="7"/>
  <c r="H48" i="7"/>
  <c r="F42" i="7"/>
  <c r="H42" i="7"/>
  <c r="F39" i="7"/>
  <c r="H39" i="7"/>
  <c r="F40" i="7"/>
  <c r="H40" i="7"/>
  <c r="G112" i="7"/>
  <c r="E112" i="7"/>
  <c r="D112" i="7"/>
  <c r="H111" i="7"/>
  <c r="F111" i="7"/>
  <c r="H110" i="7"/>
  <c r="F110" i="7"/>
  <c r="H109" i="7"/>
  <c r="F109" i="7"/>
  <c r="H108" i="7"/>
  <c r="F108" i="7"/>
  <c r="H107" i="7"/>
  <c r="F107" i="7"/>
  <c r="H106" i="7"/>
  <c r="F106" i="7"/>
  <c r="H105" i="7"/>
  <c r="F105" i="7"/>
  <c r="H104" i="7"/>
  <c r="F104" i="7"/>
  <c r="H101" i="7"/>
  <c r="F101" i="7"/>
  <c r="H100" i="7"/>
  <c r="F100" i="7"/>
  <c r="H99" i="7"/>
  <c r="F99" i="7"/>
  <c r="H98" i="7"/>
  <c r="F98" i="7"/>
  <c r="H97" i="7"/>
  <c r="F97" i="7"/>
  <c r="H96" i="7"/>
  <c r="F96" i="7"/>
  <c r="H95" i="7"/>
  <c r="F95" i="7"/>
  <c r="H94" i="7"/>
  <c r="F94" i="7"/>
  <c r="H93" i="7"/>
  <c r="F93" i="7"/>
  <c r="H92" i="7"/>
  <c r="F92" i="7"/>
  <c r="H90" i="7"/>
  <c r="F90" i="7"/>
  <c r="H89" i="7"/>
  <c r="F89" i="7"/>
  <c r="H88" i="7"/>
  <c r="F88" i="7"/>
  <c r="H87" i="7"/>
  <c r="F87" i="7"/>
  <c r="H86" i="7"/>
  <c r="F86" i="7"/>
  <c r="H85" i="7"/>
  <c r="F85" i="7"/>
  <c r="H84" i="7"/>
  <c r="F84" i="7"/>
  <c r="H83" i="7"/>
  <c r="F83" i="7"/>
  <c r="H82" i="7"/>
  <c r="F82" i="7"/>
  <c r="H81" i="7"/>
  <c r="F81" i="7"/>
  <c r="H80" i="7"/>
  <c r="F80" i="7"/>
  <c r="H79" i="7"/>
  <c r="F79" i="7"/>
  <c r="H78" i="7"/>
  <c r="F78" i="7"/>
  <c r="H77" i="7"/>
  <c r="F77" i="7"/>
  <c r="H75" i="7"/>
  <c r="F75" i="7"/>
  <c r="H74" i="7"/>
  <c r="F74" i="7"/>
  <c r="H73" i="7"/>
  <c r="F73" i="7"/>
  <c r="H72" i="7"/>
  <c r="F72" i="7"/>
  <c r="H71" i="7"/>
  <c r="F71" i="7"/>
  <c r="H70" i="7"/>
  <c r="F70" i="7"/>
  <c r="H69" i="7"/>
  <c r="F69" i="7"/>
  <c r="H68" i="7"/>
  <c r="F68" i="7"/>
  <c r="H67" i="7"/>
  <c r="F67" i="7"/>
  <c r="H66" i="7"/>
  <c r="F66" i="7"/>
  <c r="H65" i="7"/>
  <c r="F65" i="7"/>
  <c r="H64" i="7"/>
  <c r="F64" i="7"/>
  <c r="H63" i="7"/>
  <c r="F63" i="7"/>
  <c r="H62" i="7"/>
  <c r="F62" i="7"/>
  <c r="H61" i="7"/>
  <c r="F61" i="7"/>
  <c r="H60" i="7"/>
  <c r="F60" i="7"/>
  <c r="H58" i="7"/>
  <c r="F58" i="7"/>
  <c r="H57" i="7"/>
  <c r="F57" i="7"/>
  <c r="H55" i="7"/>
  <c r="F55" i="7"/>
  <c r="H54" i="7"/>
  <c r="F54" i="7"/>
  <c r="H53" i="7"/>
  <c r="F53" i="7"/>
  <c r="H52" i="7"/>
  <c r="F52" i="7"/>
  <c r="H51" i="7"/>
  <c r="F51" i="7"/>
  <c r="H50" i="7"/>
  <c r="F50" i="7"/>
  <c r="H47" i="7"/>
  <c r="F47" i="7"/>
  <c r="H46" i="7"/>
  <c r="F46" i="7"/>
  <c r="H45" i="7"/>
  <c r="F45" i="7"/>
  <c r="H44" i="7"/>
  <c r="F44" i="7"/>
  <c r="H43" i="7"/>
  <c r="F43" i="7"/>
  <c r="H41" i="7"/>
  <c r="F41" i="7"/>
  <c r="H38" i="7"/>
  <c r="F38" i="7"/>
  <c r="H37" i="7"/>
  <c r="F37" i="7"/>
  <c r="H36" i="7"/>
  <c r="F36" i="7"/>
  <c r="H35" i="7"/>
  <c r="F35" i="7"/>
  <c r="H34" i="7"/>
  <c r="F34" i="7"/>
  <c r="H33" i="7"/>
  <c r="F33" i="7"/>
  <c r="H32" i="7"/>
  <c r="F32" i="7"/>
  <c r="H31" i="7"/>
  <c r="F31" i="7"/>
  <c r="H30" i="7"/>
  <c r="F30" i="7"/>
  <c r="H29" i="7"/>
  <c r="F29" i="7"/>
  <c r="H28" i="7"/>
  <c r="F28" i="7"/>
  <c r="H27" i="7"/>
  <c r="F27" i="7"/>
  <c r="H26" i="7"/>
  <c r="F26" i="7"/>
  <c r="H25" i="7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H14" i="7"/>
  <c r="F14" i="7"/>
  <c r="H13" i="7"/>
  <c r="F13" i="7"/>
  <c r="H12" i="7"/>
  <c r="F12" i="7"/>
  <c r="H11" i="7"/>
  <c r="F11" i="7"/>
  <c r="H10" i="7"/>
  <c r="F10" i="7"/>
  <c r="H9" i="7"/>
  <c r="F9" i="7"/>
  <c r="H8" i="7"/>
  <c r="F8" i="7"/>
  <c r="H7" i="7"/>
  <c r="F7" i="7"/>
  <c r="H6" i="7"/>
  <c r="F6" i="7"/>
  <c r="H5" i="7"/>
  <c r="F5" i="7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G118" i="6"/>
  <c r="E118" i="6"/>
  <c r="D118" i="6"/>
  <c r="H118" i="6" s="1"/>
  <c r="H35" i="6"/>
  <c r="F35" i="6"/>
  <c r="H34" i="6"/>
  <c r="F34" i="6"/>
  <c r="H33" i="6"/>
  <c r="F33" i="6"/>
  <c r="H32" i="6"/>
  <c r="F32" i="6"/>
  <c r="H31" i="6"/>
  <c r="F31" i="6"/>
  <c r="H30" i="6"/>
  <c r="F30" i="6"/>
  <c r="H29" i="6"/>
  <c r="F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H6" i="6"/>
  <c r="F6" i="6"/>
  <c r="H5" i="6"/>
  <c r="F5" i="6"/>
  <c r="H9" i="5"/>
  <c r="F9" i="5"/>
  <c r="H66" i="4"/>
  <c r="F66" i="4"/>
  <c r="H58" i="4"/>
  <c r="F58" i="4"/>
  <c r="F87" i="5"/>
  <c r="H87" i="5"/>
  <c r="H105" i="5"/>
  <c r="H106" i="5"/>
  <c r="H107" i="5"/>
  <c r="H108" i="5"/>
  <c r="H109" i="5"/>
  <c r="H110" i="5"/>
  <c r="H111" i="5"/>
  <c r="H112" i="5"/>
  <c r="F105" i="5"/>
  <c r="F106" i="5"/>
  <c r="F107" i="5"/>
  <c r="F108" i="5"/>
  <c r="F109" i="5"/>
  <c r="F110" i="5"/>
  <c r="F111" i="5"/>
  <c r="F112" i="5"/>
  <c r="H8" i="1"/>
  <c r="F8" i="1"/>
  <c r="H61" i="5"/>
  <c r="F61" i="5"/>
  <c r="H93" i="5"/>
  <c r="F93" i="5"/>
  <c r="H13" i="5"/>
  <c r="F13" i="5"/>
  <c r="H90" i="5"/>
  <c r="F90" i="5"/>
  <c r="H69" i="5"/>
  <c r="F69" i="5"/>
  <c r="H53" i="5"/>
  <c r="F53" i="5"/>
  <c r="H47" i="5"/>
  <c r="F47" i="5"/>
  <c r="F15" i="5"/>
  <c r="H15" i="5"/>
  <c r="F66" i="5"/>
  <c r="H66" i="5"/>
  <c r="F74" i="5"/>
  <c r="H74" i="5"/>
  <c r="F63" i="5"/>
  <c r="H63" i="5"/>
  <c r="F55" i="5"/>
  <c r="H55" i="5"/>
  <c r="F43" i="5"/>
  <c r="H43" i="5"/>
  <c r="F24" i="5"/>
  <c r="H24" i="5"/>
  <c r="F35" i="5"/>
  <c r="H35" i="5"/>
  <c r="F29" i="5"/>
  <c r="H29" i="5"/>
  <c r="F30" i="5"/>
  <c r="H30" i="5"/>
  <c r="F6" i="5"/>
  <c r="H6" i="5"/>
  <c r="G115" i="5"/>
  <c r="E115" i="5"/>
  <c r="D115" i="5"/>
  <c r="H115" i="5" s="1"/>
  <c r="H114" i="5"/>
  <c r="F114" i="5"/>
  <c r="H113" i="5"/>
  <c r="F113" i="5"/>
  <c r="H104" i="5"/>
  <c r="F104" i="5"/>
  <c r="H103" i="5"/>
  <c r="F103" i="5"/>
  <c r="H102" i="5"/>
  <c r="F102" i="5"/>
  <c r="H101" i="5"/>
  <c r="F101" i="5"/>
  <c r="H100" i="5"/>
  <c r="F100" i="5"/>
  <c r="H99" i="5"/>
  <c r="F99" i="5"/>
  <c r="H98" i="5"/>
  <c r="F98" i="5"/>
  <c r="H97" i="5"/>
  <c r="F97" i="5"/>
  <c r="H96" i="5"/>
  <c r="F96" i="5"/>
  <c r="H95" i="5"/>
  <c r="F95" i="5"/>
  <c r="H94" i="5"/>
  <c r="F94" i="5"/>
  <c r="H92" i="5"/>
  <c r="F92" i="5"/>
  <c r="H91" i="5"/>
  <c r="F91" i="5"/>
  <c r="H89" i="5"/>
  <c r="F89" i="5"/>
  <c r="H88" i="5"/>
  <c r="F88" i="5"/>
  <c r="H86" i="5"/>
  <c r="F86" i="5"/>
  <c r="H85" i="5"/>
  <c r="F85" i="5"/>
  <c r="H84" i="5"/>
  <c r="F84" i="5"/>
  <c r="H83" i="5"/>
  <c r="F83" i="5"/>
  <c r="H82" i="5"/>
  <c r="F82" i="5"/>
  <c r="H81" i="5"/>
  <c r="F81" i="5"/>
  <c r="H80" i="5"/>
  <c r="F80" i="5"/>
  <c r="H79" i="5"/>
  <c r="F79" i="5"/>
  <c r="H78" i="5"/>
  <c r="F78" i="5"/>
  <c r="H77" i="5"/>
  <c r="F77" i="5"/>
  <c r="H76" i="5"/>
  <c r="F76" i="5"/>
  <c r="H75" i="5"/>
  <c r="F75" i="5"/>
  <c r="H73" i="5"/>
  <c r="F73" i="5"/>
  <c r="H72" i="5"/>
  <c r="F72" i="5"/>
  <c r="H71" i="5"/>
  <c r="F71" i="5"/>
  <c r="H70" i="5"/>
  <c r="F70" i="5"/>
  <c r="H68" i="5"/>
  <c r="F68" i="5"/>
  <c r="H67" i="5"/>
  <c r="F67" i="5"/>
  <c r="H65" i="5"/>
  <c r="F65" i="5"/>
  <c r="H64" i="5"/>
  <c r="F64" i="5"/>
  <c r="H62" i="5"/>
  <c r="F62" i="5"/>
  <c r="H60" i="5"/>
  <c r="F60" i="5"/>
  <c r="H59" i="5"/>
  <c r="F59" i="5"/>
  <c r="H58" i="5"/>
  <c r="F58" i="5"/>
  <c r="H57" i="5"/>
  <c r="F57" i="5"/>
  <c r="H56" i="5"/>
  <c r="F56" i="5"/>
  <c r="H54" i="5"/>
  <c r="F54" i="5"/>
  <c r="H52" i="5"/>
  <c r="F52" i="5"/>
  <c r="H51" i="5"/>
  <c r="F51" i="5"/>
  <c r="H50" i="5"/>
  <c r="F50" i="5"/>
  <c r="H49" i="5"/>
  <c r="F49" i="5"/>
  <c r="H48" i="5"/>
  <c r="F48" i="5"/>
  <c r="H46" i="5"/>
  <c r="F46" i="5"/>
  <c r="H45" i="5"/>
  <c r="F45" i="5"/>
  <c r="H44" i="5"/>
  <c r="F44" i="5"/>
  <c r="H42" i="5"/>
  <c r="F42" i="5"/>
  <c r="H41" i="5"/>
  <c r="F41" i="5"/>
  <c r="H40" i="5"/>
  <c r="F40" i="5"/>
  <c r="H39" i="5"/>
  <c r="F39" i="5"/>
  <c r="H38" i="5"/>
  <c r="F38" i="5"/>
  <c r="H37" i="5"/>
  <c r="F37" i="5"/>
  <c r="H36" i="5"/>
  <c r="F36" i="5"/>
  <c r="H34" i="5"/>
  <c r="F34" i="5"/>
  <c r="H33" i="5"/>
  <c r="F33" i="5"/>
  <c r="H32" i="5"/>
  <c r="F32" i="5"/>
  <c r="H31" i="5"/>
  <c r="F31" i="5"/>
  <c r="H28" i="5"/>
  <c r="F28" i="5"/>
  <c r="H27" i="5"/>
  <c r="F27" i="5"/>
  <c r="H26" i="5"/>
  <c r="F26" i="5"/>
  <c r="H25" i="5"/>
  <c r="F25" i="5"/>
  <c r="H23" i="5"/>
  <c r="F23" i="5"/>
  <c r="H22" i="5"/>
  <c r="F22" i="5"/>
  <c r="H21" i="5"/>
  <c r="F21" i="5"/>
  <c r="H20" i="5"/>
  <c r="F20" i="5"/>
  <c r="H19" i="5"/>
  <c r="F19" i="5"/>
  <c r="H18" i="5"/>
  <c r="F18" i="5"/>
  <c r="H17" i="5"/>
  <c r="F17" i="5"/>
  <c r="H16" i="5"/>
  <c r="F16" i="5"/>
  <c r="H14" i="5"/>
  <c r="F14" i="5"/>
  <c r="H12" i="5"/>
  <c r="F12" i="5"/>
  <c r="H11" i="5"/>
  <c r="F11" i="5"/>
  <c r="H10" i="5"/>
  <c r="F10" i="5"/>
  <c r="H8" i="5"/>
  <c r="F8" i="5"/>
  <c r="H7" i="5"/>
  <c r="F7" i="5"/>
  <c r="H5" i="5"/>
  <c r="F5" i="5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9" i="4"/>
  <c r="F60" i="4"/>
  <c r="F61" i="4"/>
  <c r="F62" i="4"/>
  <c r="F63" i="4"/>
  <c r="F64" i="4"/>
  <c r="F65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9" i="4"/>
  <c r="H60" i="4"/>
  <c r="H61" i="4"/>
  <c r="H62" i="4"/>
  <c r="H63" i="4"/>
  <c r="H64" i="4"/>
  <c r="H65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G110" i="4"/>
  <c r="E110" i="4"/>
  <c r="D110" i="4"/>
  <c r="H110" i="4" s="1"/>
  <c r="H32" i="4"/>
  <c r="F32" i="4"/>
  <c r="H31" i="4"/>
  <c r="F31" i="4"/>
  <c r="H30" i="4"/>
  <c r="F30" i="4"/>
  <c r="H29" i="4"/>
  <c r="F29" i="4"/>
  <c r="H28" i="4"/>
  <c r="F28" i="4"/>
  <c r="H27" i="4"/>
  <c r="F27" i="4"/>
  <c r="H26" i="4"/>
  <c r="F26" i="4"/>
  <c r="H25" i="4"/>
  <c r="F25" i="4"/>
  <c r="H24" i="4"/>
  <c r="F24" i="4"/>
  <c r="H23" i="4"/>
  <c r="F23" i="4"/>
  <c r="H22" i="4"/>
  <c r="F22" i="4"/>
  <c r="H21" i="4"/>
  <c r="F21" i="4"/>
  <c r="H20" i="4"/>
  <c r="F20" i="4"/>
  <c r="H19" i="4"/>
  <c r="F19" i="4"/>
  <c r="H18" i="4"/>
  <c r="F18" i="4"/>
  <c r="H17" i="4"/>
  <c r="F17" i="4"/>
  <c r="H16" i="4"/>
  <c r="F16" i="4"/>
  <c r="H15" i="4"/>
  <c r="F15" i="4"/>
  <c r="H14" i="4"/>
  <c r="F14" i="4"/>
  <c r="H13" i="4"/>
  <c r="F13" i="4"/>
  <c r="H12" i="4"/>
  <c r="F12" i="4"/>
  <c r="H11" i="4"/>
  <c r="F11" i="4"/>
  <c r="H10" i="4"/>
  <c r="F10" i="4"/>
  <c r="H9" i="4"/>
  <c r="F9" i="4"/>
  <c r="H8" i="4"/>
  <c r="F8" i="4"/>
  <c r="H7" i="4"/>
  <c r="F7" i="4"/>
  <c r="H6" i="4"/>
  <c r="F6" i="4"/>
  <c r="H5" i="4"/>
  <c r="F5" i="4"/>
  <c r="F14" i="3"/>
  <c r="H14" i="3"/>
  <c r="F15" i="3"/>
  <c r="H15" i="3"/>
  <c r="F16" i="3"/>
  <c r="H16" i="3"/>
  <c r="F17" i="3"/>
  <c r="H17" i="3"/>
  <c r="F18" i="3"/>
  <c r="H18" i="3"/>
  <c r="F19" i="3"/>
  <c r="H19" i="3"/>
  <c r="F20" i="3"/>
  <c r="H20" i="3"/>
  <c r="F21" i="3"/>
  <c r="H21" i="3"/>
  <c r="F22" i="3"/>
  <c r="H22" i="3"/>
  <c r="F23" i="3"/>
  <c r="H23" i="3"/>
  <c r="F24" i="3"/>
  <c r="H24" i="3"/>
  <c r="F25" i="3"/>
  <c r="H25" i="3"/>
  <c r="F26" i="3"/>
  <c r="H26" i="3"/>
  <c r="F27" i="3"/>
  <c r="H27" i="3"/>
  <c r="F28" i="3"/>
  <c r="H28" i="3"/>
  <c r="F29" i="3"/>
  <c r="H29" i="3"/>
  <c r="F30" i="3"/>
  <c r="H30" i="3"/>
  <c r="F31" i="3"/>
  <c r="H31" i="3"/>
  <c r="F32" i="3"/>
  <c r="H32" i="3"/>
  <c r="G110" i="3"/>
  <c r="H110" i="3"/>
  <c r="E110" i="3"/>
  <c r="D110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G115" i="2"/>
  <c r="E115" i="2"/>
  <c r="D115" i="2"/>
  <c r="F115" i="2" s="1"/>
  <c r="H114" i="2"/>
  <c r="F114" i="2"/>
  <c r="H113" i="2"/>
  <c r="F113" i="2"/>
  <c r="H112" i="2"/>
  <c r="F112" i="2"/>
  <c r="H111" i="2"/>
  <c r="F111" i="2"/>
  <c r="H110" i="2"/>
  <c r="F110" i="2"/>
  <c r="H109" i="2"/>
  <c r="F109" i="2"/>
  <c r="H108" i="2"/>
  <c r="F108" i="2"/>
  <c r="H107" i="2"/>
  <c r="F107" i="2"/>
  <c r="H106" i="2"/>
  <c r="F106" i="2"/>
  <c r="H105" i="2"/>
  <c r="F105" i="2"/>
  <c r="H104" i="2"/>
  <c r="F104" i="2"/>
  <c r="H103" i="2"/>
  <c r="F103" i="2"/>
  <c r="H102" i="2"/>
  <c r="F102" i="2"/>
  <c r="H101" i="2"/>
  <c r="F101" i="2"/>
  <c r="H100" i="2"/>
  <c r="F100" i="2"/>
  <c r="H99" i="2"/>
  <c r="F99" i="2"/>
  <c r="H98" i="2"/>
  <c r="F98" i="2"/>
  <c r="H97" i="2"/>
  <c r="F97" i="2"/>
  <c r="H96" i="2"/>
  <c r="F96" i="2"/>
  <c r="H95" i="2"/>
  <c r="F95" i="2"/>
  <c r="H94" i="2"/>
  <c r="F94" i="2"/>
  <c r="H93" i="2"/>
  <c r="F93" i="2"/>
  <c r="H92" i="2"/>
  <c r="F92" i="2"/>
  <c r="H91" i="2"/>
  <c r="F91" i="2"/>
  <c r="H90" i="2"/>
  <c r="F90" i="2"/>
  <c r="H89" i="2"/>
  <c r="F89" i="2"/>
  <c r="H88" i="2"/>
  <c r="F88" i="2"/>
  <c r="H87" i="2"/>
  <c r="F87" i="2"/>
  <c r="H86" i="2"/>
  <c r="F86" i="2"/>
  <c r="H85" i="2"/>
  <c r="F85" i="2"/>
  <c r="H84" i="2"/>
  <c r="F84" i="2"/>
  <c r="H83" i="2"/>
  <c r="F83" i="2"/>
  <c r="H82" i="2"/>
  <c r="F82" i="2"/>
  <c r="H81" i="2"/>
  <c r="F81" i="2"/>
  <c r="H80" i="2"/>
  <c r="F80" i="2"/>
  <c r="H79" i="2"/>
  <c r="F79" i="2"/>
  <c r="H78" i="2"/>
  <c r="F78" i="2"/>
  <c r="H77" i="2"/>
  <c r="F77" i="2"/>
  <c r="H76" i="2"/>
  <c r="F76" i="2"/>
  <c r="H75" i="2"/>
  <c r="F75" i="2"/>
  <c r="H74" i="2"/>
  <c r="F74" i="2"/>
  <c r="H73" i="2"/>
  <c r="F73" i="2"/>
  <c r="H72" i="2"/>
  <c r="F72" i="2"/>
  <c r="H71" i="2"/>
  <c r="F71" i="2"/>
  <c r="H70" i="2"/>
  <c r="F70" i="2"/>
  <c r="H69" i="2"/>
  <c r="F69" i="2"/>
  <c r="H68" i="2"/>
  <c r="F68" i="2"/>
  <c r="H67" i="2"/>
  <c r="F67" i="2"/>
  <c r="H66" i="2"/>
  <c r="F66" i="2"/>
  <c r="H65" i="2"/>
  <c r="F65" i="2"/>
  <c r="H64" i="2"/>
  <c r="F64" i="2"/>
  <c r="H63" i="2"/>
  <c r="F63" i="2"/>
  <c r="H62" i="2"/>
  <c r="F62" i="2"/>
  <c r="H61" i="2"/>
  <c r="F61" i="2"/>
  <c r="H60" i="2"/>
  <c r="F60" i="2"/>
  <c r="H59" i="2"/>
  <c r="F59" i="2"/>
  <c r="H58" i="2"/>
  <c r="F58" i="2"/>
  <c r="H57" i="2"/>
  <c r="F57" i="2"/>
  <c r="H56" i="2"/>
  <c r="F56" i="2"/>
  <c r="H55" i="2"/>
  <c r="F55" i="2"/>
  <c r="H54" i="2"/>
  <c r="F54" i="2"/>
  <c r="H53" i="2"/>
  <c r="F53" i="2"/>
  <c r="H52" i="2"/>
  <c r="F52" i="2"/>
  <c r="H51" i="2"/>
  <c r="F51" i="2"/>
  <c r="H50" i="2"/>
  <c r="F50" i="2"/>
  <c r="H49" i="2"/>
  <c r="F49" i="2"/>
  <c r="H48" i="2"/>
  <c r="F48" i="2"/>
  <c r="H47" i="2"/>
  <c r="F47" i="2"/>
  <c r="H46" i="2"/>
  <c r="F46" i="2"/>
  <c r="H45" i="2"/>
  <c r="F45" i="2"/>
  <c r="H44" i="2"/>
  <c r="F44" i="2"/>
  <c r="H43" i="2"/>
  <c r="F43" i="2"/>
  <c r="H42" i="2"/>
  <c r="F42" i="2"/>
  <c r="H41" i="2"/>
  <c r="F41" i="2"/>
  <c r="H40" i="2"/>
  <c r="F40" i="2"/>
  <c r="H39" i="2"/>
  <c r="F39" i="2"/>
  <c r="H38" i="2"/>
  <c r="F38" i="2"/>
  <c r="H37" i="2"/>
  <c r="F37" i="2"/>
  <c r="H36" i="2"/>
  <c r="F36" i="2"/>
  <c r="H35" i="2"/>
  <c r="F35" i="2"/>
  <c r="H34" i="2"/>
  <c r="F34" i="2"/>
  <c r="H33" i="2"/>
  <c r="F33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H5" i="2"/>
  <c r="F5" i="2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E119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5" i="1"/>
  <c r="F6" i="1"/>
  <c r="F7" i="1"/>
  <c r="G119" i="1"/>
  <c r="D119" i="1"/>
  <c r="H119" i="1" s="1"/>
  <c r="H5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110" i="3"/>
  <c r="F115" i="5"/>
  <c r="F118" i="6"/>
  <c r="H109" i="9"/>
  <c r="H118" i="8"/>
  <c r="F118" i="8"/>
  <c r="H112" i="7"/>
  <c r="F112" i="7"/>
  <c r="F109" i="9"/>
  <c r="H95" i="10" l="1"/>
  <c r="F95" i="10"/>
  <c r="H115" i="2"/>
  <c r="F110" i="4"/>
  <c r="F119" i="1"/>
  <c r="F103" i="11"/>
</calcChain>
</file>

<file path=xl/sharedStrings.xml><?xml version="1.0" encoding="utf-8"?>
<sst xmlns="http://schemas.openxmlformats.org/spreadsheetml/2006/main" count="2710" uniqueCount="252">
  <si>
    <t>Alachua</t>
  </si>
  <si>
    <t>Alford</t>
  </si>
  <si>
    <t>Altamonte Springs</t>
  </si>
  <si>
    <t>Anna Maria</t>
  </si>
  <si>
    <t>Astatula</t>
  </si>
  <si>
    <t>Atlantic Beach</t>
  </si>
  <si>
    <t>Atlantis</t>
  </si>
  <si>
    <t>Aventura</t>
  </si>
  <si>
    <t>Avon Park</t>
  </si>
  <si>
    <t>Bal Harbour</t>
  </si>
  <si>
    <t>Belleair Bluffs</t>
  </si>
  <si>
    <t>Blountstown</t>
  </si>
  <si>
    <t>Boca Raton</t>
  </si>
  <si>
    <t>Bonifay</t>
  </si>
  <si>
    <t>Bowling Green</t>
  </si>
  <si>
    <t>Bradenton</t>
  </si>
  <si>
    <t>Bradenton Beach</t>
  </si>
  <si>
    <t>Brooksville</t>
  </si>
  <si>
    <t>Bunnell</t>
  </si>
  <si>
    <t>Cape Canaveral</t>
  </si>
  <si>
    <t>Casselberry</t>
  </si>
  <si>
    <t>Coral Gables</t>
  </si>
  <si>
    <t>Cutler Bay</t>
  </si>
  <si>
    <t>Dade City</t>
  </si>
  <si>
    <t>Davie</t>
  </si>
  <si>
    <t>DeFuniak Springs</t>
  </si>
  <si>
    <t>Deltona</t>
  </si>
  <si>
    <t>Destin</t>
  </si>
  <si>
    <t>Doral</t>
  </si>
  <si>
    <t>Eustis</t>
  </si>
  <si>
    <t>Fort Walton Beach</t>
  </si>
  <si>
    <t>Fruitland Park</t>
  </si>
  <si>
    <t>Greenacres</t>
  </si>
  <si>
    <t>Gulf Breeze</t>
  </si>
  <si>
    <t>Gulf Stream</t>
  </si>
  <si>
    <t>Hampton</t>
  </si>
  <si>
    <t>Hilliard</t>
  </si>
  <si>
    <t>Holly Hill</t>
  </si>
  <si>
    <t>Hollywood</t>
  </si>
  <si>
    <t>Indian Creek</t>
  </si>
  <si>
    <t>Indian Harbour Beach</t>
  </si>
  <si>
    <t>Indian River Shores</t>
  </si>
  <si>
    <t>Jacksonville Beach</t>
  </si>
  <si>
    <t>Jasper</t>
  </si>
  <si>
    <t>Keystone Heights</t>
  </si>
  <si>
    <t>La Crosse</t>
  </si>
  <si>
    <t>Lady Lake</t>
  </si>
  <si>
    <t>Laurel Hill</t>
  </si>
  <si>
    <t>Lawtey</t>
  </si>
  <si>
    <t>Lighthouse Point</t>
  </si>
  <si>
    <t>Jackson</t>
  </si>
  <si>
    <t>Seminole</t>
  </si>
  <si>
    <t>Calhoun</t>
  </si>
  <si>
    <t>Manatee</t>
  </si>
  <si>
    <t>Orange</t>
  </si>
  <si>
    <t>Lake</t>
  </si>
  <si>
    <t>Duval</t>
  </si>
  <si>
    <t>Palm Beach</t>
  </si>
  <si>
    <t>Polk</t>
  </si>
  <si>
    <t>Miami-Dade</t>
  </si>
  <si>
    <t>Highlands</t>
  </si>
  <si>
    <t>Pinellas</t>
  </si>
  <si>
    <t>Flagler</t>
  </si>
  <si>
    <t>Holmes</t>
  </si>
  <si>
    <t>Hardee</t>
  </si>
  <si>
    <t>Bradford</t>
  </si>
  <si>
    <t>Hernando</t>
  </si>
  <si>
    <t>Nassau</t>
  </si>
  <si>
    <t>Brevard</t>
  </si>
  <si>
    <t>Gadsden</t>
  </si>
  <si>
    <t>Okaloosa</t>
  </si>
  <si>
    <t>Broward</t>
  </si>
  <si>
    <t>Pasco</t>
  </si>
  <si>
    <t>Volusia</t>
  </si>
  <si>
    <t>Walton</t>
  </si>
  <si>
    <t>Indian River</t>
  </si>
  <si>
    <t>Clay</t>
  </si>
  <si>
    <t>Santa Rosa</t>
  </si>
  <si>
    <t>Monroe</t>
  </si>
  <si>
    <t>Hamilton</t>
  </si>
  <si>
    <t>Martin</t>
  </si>
  <si>
    <t>Osceola</t>
  </si>
  <si>
    <t>Maitland</t>
  </si>
  <si>
    <t>Malabar</t>
  </si>
  <si>
    <t>Marathon</t>
  </si>
  <si>
    <t>Mascotte</t>
  </si>
  <si>
    <t>Medley</t>
  </si>
  <si>
    <t>Melbourne</t>
  </si>
  <si>
    <t>Melbourne Beach</t>
  </si>
  <si>
    <t>Melbourne Village</t>
  </si>
  <si>
    <t>Miami</t>
  </si>
  <si>
    <t>Miami Beach</t>
  </si>
  <si>
    <t>Miami Gardens</t>
  </si>
  <si>
    <t>Miami Lakes</t>
  </si>
  <si>
    <t>Miami Shores</t>
  </si>
  <si>
    <t>Micanopy</t>
  </si>
  <si>
    <t>Midway</t>
  </si>
  <si>
    <t>Neptune Beach</t>
  </si>
  <si>
    <t>Ocoee</t>
  </si>
  <si>
    <t>Orange Park</t>
  </si>
  <si>
    <t>Orlando</t>
  </si>
  <si>
    <t>Ormond Beach</t>
  </si>
  <si>
    <t>Palm Beach Gardens</t>
  </si>
  <si>
    <t>Palmetto Bay</t>
  </si>
  <si>
    <t>Penney Farms</t>
  </si>
  <si>
    <t>Perry</t>
  </si>
  <si>
    <t>Pinecrest</t>
  </si>
  <si>
    <t>Pompano Beach</t>
  </si>
  <si>
    <t>Ponce Inlet</t>
  </si>
  <si>
    <t>Redington Shores</t>
  </si>
  <si>
    <t>Sanford</t>
  </si>
  <si>
    <t>Sarasota</t>
  </si>
  <si>
    <t>Sebring</t>
  </si>
  <si>
    <t>Sewall's Point</t>
  </si>
  <si>
    <t>South Daytona</t>
  </si>
  <si>
    <t>South Miami</t>
  </si>
  <si>
    <t>South Pasadena</t>
  </si>
  <si>
    <t>Southwest Ranches</t>
  </si>
  <si>
    <t>St. Cloud</t>
  </si>
  <si>
    <t>Sunny Isles Beach</t>
  </si>
  <si>
    <t>Sunrise</t>
  </si>
  <si>
    <t>Surfside</t>
  </si>
  <si>
    <t>Tequesta</t>
  </si>
  <si>
    <t>Treasure Island</t>
  </si>
  <si>
    <t>Umatilla</t>
  </si>
  <si>
    <t>West Park</t>
  </si>
  <si>
    <t>Weston</t>
  </si>
  <si>
    <t>Windermere</t>
  </si>
  <si>
    <t>Winter Garden</t>
  </si>
  <si>
    <t>Winter Haven</t>
  </si>
  <si>
    <t>Taylor</t>
  </si>
  <si>
    <t>Municipality</t>
  </si>
  <si>
    <t>Respective County</t>
  </si>
  <si>
    <t>#</t>
  </si>
  <si>
    <t>Account 351.500 Revenues Reported by Municipality</t>
  </si>
  <si>
    <t>Revenue Account #351.500</t>
  </si>
  <si>
    <t>Municipal Revenues Derived from Judgments and Fines Decided by Traffic Court</t>
  </si>
  <si>
    <t>Municipality's Governmental Fund Revenues</t>
  </si>
  <si>
    <t>Account 351.500 Revenues as % of Municipality's Governmental Fund Revenues</t>
  </si>
  <si>
    <t>Municipality's Total Revenues in All Funds</t>
  </si>
  <si>
    <t>Account 351.500 Revenues as % of Municipality's Total Revenues in All Funds</t>
  </si>
  <si>
    <t>Totals</t>
  </si>
  <si>
    <t>Local Fiscal Year Ended September 30, 2013</t>
  </si>
  <si>
    <t>Biscayne Park</t>
  </si>
  <si>
    <t>Dunedin</t>
  </si>
  <si>
    <t>El Portal</t>
  </si>
  <si>
    <t>Green Cove Springs</t>
  </si>
  <si>
    <t>Hillsboro Beach</t>
  </si>
  <si>
    <t>Inverness</t>
  </si>
  <si>
    <t>Jacksonville</t>
  </si>
  <si>
    <t>Jennings</t>
  </si>
  <si>
    <t>Kenneth City</t>
  </si>
  <si>
    <t>Miramar</t>
  </si>
  <si>
    <t>Okeechobee</t>
  </si>
  <si>
    <t>Oviedo</t>
  </si>
  <si>
    <t>Palm Shores</t>
  </si>
  <si>
    <t>Paxton</t>
  </si>
  <si>
    <t>Satellite Beach</t>
  </si>
  <si>
    <t>St. Augustine Beach</t>
  </si>
  <si>
    <t>Starke</t>
  </si>
  <si>
    <t>Citrus</t>
  </si>
  <si>
    <t>St. Johns</t>
  </si>
  <si>
    <t>Compiled by the Florida Legislature's Office of Economic and Demographic Research (EDR) using FY 2012-13 Annual Financial Report data obtained from the Florida Department of Financial Services.</t>
  </si>
  <si>
    <t>Local Fiscal Year Ended September 30, 2012</t>
  </si>
  <si>
    <t>Brooker</t>
  </si>
  <si>
    <t>Crestview</t>
  </si>
  <si>
    <t>Green Cove  Springs</t>
  </si>
  <si>
    <t>Gretna</t>
  </si>
  <si>
    <t>Hialeah Gardens</t>
  </si>
  <si>
    <t>Mount Dora</t>
  </si>
  <si>
    <t>Newberry</t>
  </si>
  <si>
    <t>North Miami</t>
  </si>
  <si>
    <t>Otter Creek</t>
  </si>
  <si>
    <t>Levy</t>
  </si>
  <si>
    <t>Raiford</t>
  </si>
  <si>
    <t>Union</t>
  </si>
  <si>
    <t>Trenton</t>
  </si>
  <si>
    <t>Gilchrist</t>
  </si>
  <si>
    <t>Waldo</t>
  </si>
  <si>
    <t>Worthington Springs</t>
  </si>
  <si>
    <t>Compiled by the Florida Legislature's Office of Economic and Demographic Research (EDR) using FY 2011-12 Annual Financial Report data obtained from the Florida Department of Financial Services.</t>
  </si>
  <si>
    <t>Local Fiscal Year Ended September 30, 2011</t>
  </si>
  <si>
    <t>Compiled by the Florida Legislature's Office of Economic and Demographic Research (EDR) using FY 2010-11 Annual Financial Report data obtained from the Florida Department of Financial Services.</t>
  </si>
  <si>
    <t>Edgewater</t>
  </si>
  <si>
    <t>Havana</t>
  </si>
  <si>
    <t>Highland Beach</t>
  </si>
  <si>
    <t>Key Biscayne</t>
  </si>
  <si>
    <t>Lee</t>
  </si>
  <si>
    <t>Mangonia Park</t>
  </si>
  <si>
    <t>Miami Springs</t>
  </si>
  <si>
    <t>North Miami Beach</t>
  </si>
  <si>
    <t>Sanibel</t>
  </si>
  <si>
    <t>White Springs</t>
  </si>
  <si>
    <t>Local Fiscal Year Ended September 30, 2014</t>
  </si>
  <si>
    <t>Bonita Springs</t>
  </si>
  <si>
    <t>Oakland Park</t>
  </si>
  <si>
    <t>Port Richey</t>
  </si>
  <si>
    <t>Valparaiso</t>
  </si>
  <si>
    <t>Compiled by the Florida Legislature's Office of Economic and Demographic Research (EDR) using FY 2013-14 Annual Financial Report data obtained from the Florida Department of Financial Services.</t>
  </si>
  <si>
    <t>Local Fiscal Year Ended September 30, 2015</t>
  </si>
  <si>
    <t>Clermont</t>
  </si>
  <si>
    <t>DeBary</t>
  </si>
  <si>
    <t>Deerfield Beach</t>
  </si>
  <si>
    <t>Eatonville</t>
  </si>
  <si>
    <t>Compiled by the Florida Legislature's Office of Economic and Demographic Research (EDR) using FY 2014-15 Annual Financial Report data obtained from the Florida Department of Financial Services.</t>
  </si>
  <si>
    <t>Mayo</t>
  </si>
  <si>
    <t>Lafayette</t>
  </si>
  <si>
    <t>Jupiter</t>
  </si>
  <si>
    <t>Notes:</t>
  </si>
  <si>
    <t>Wilton Manors</t>
  </si>
  <si>
    <t>Local Fiscal Year Ended September 30, 2016</t>
  </si>
  <si>
    <t>Compiled by the Florida Legislature's Office of Economic and Demographic Research (EDR) using FY 2015-16 Annual Financial Report data obtained from the Florida Department of Financial Services.</t>
  </si>
  <si>
    <t>Groveland</t>
  </si>
  <si>
    <t>Indian Shores</t>
  </si>
  <si>
    <t>Montverde</t>
  </si>
  <si>
    <t>Winter Springs</t>
  </si>
  <si>
    <t>Local Fiscal Year Ended September 30, 2017</t>
  </si>
  <si>
    <t>Compiled by the Florida Legislature's Office of Economic and Demographic Research (EDR) using FY 2016-17 Annual Financial Report data obtained from the Florida Department of Financial Services.</t>
  </si>
  <si>
    <t>Hialeah</t>
  </si>
  <si>
    <t>Lauderdale-by-the-Sea</t>
  </si>
  <si>
    <t>1)  The highlighted jurisdictions indicate those municipal governments that had Account 351.500 revenues greater than 10% of their respective governmental fund revenues and/or total revenues from all funds.</t>
  </si>
  <si>
    <t>Local Fiscal Year Ended September 30, 2018</t>
  </si>
  <si>
    <t>Local Fiscal Year Ended September 30, 2019</t>
  </si>
  <si>
    <t>Compiled by the Florida Legislature's Office of Economic and Demographic Research (EDR) using FY 2018-19 Annual Financial Report data obtained from the Florida Department of Financial Services.</t>
  </si>
  <si>
    <t>Compiled by the Florida Legislature's Office of Economic and Demographic Research (EDR) using FY 2017-18 Annual Financial Report data obtained from the Florida Department of Financial Services.</t>
  </si>
  <si>
    <t>Madison</t>
  </si>
  <si>
    <t>Sebastian</t>
  </si>
  <si>
    <t>South Palm Beach</t>
  </si>
  <si>
    <t>St Cloud</t>
  </si>
  <si>
    <t>Punta Gorda</t>
  </si>
  <si>
    <t>Charlotte</t>
  </si>
  <si>
    <t>Local Fiscal Year Ended September 30, 2021</t>
  </si>
  <si>
    <t>Compiled by the Florida Legislature's Office of Economic and Demographic Research (EDR) using FY 2020-21 Annual Financial Report data obtained from the Florida Department of Financial Services.</t>
  </si>
  <si>
    <t>Indiantown</t>
  </si>
  <si>
    <t>Local Fiscal Year Ended September 30, 2020</t>
  </si>
  <si>
    <t>Compiled by the Florida Legislature's Office of Economic and Demographic Research (EDR) using FY 2019-20 Annual Financial Report data obtained from the Florida Department of Financial Services.</t>
  </si>
  <si>
    <t>Grant-Valkaria</t>
  </si>
  <si>
    <t>St Augustine Beach</t>
  </si>
  <si>
    <t>2)  This table reflects those municipalities, which had verified revenues as of February 2, 2023.</t>
  </si>
  <si>
    <t>2)  This table reflects those municipalities, which had verified revenues as of December 2017.</t>
  </si>
  <si>
    <t>2)  This table reflects those municipalities, which had verified revenues as of September 2017.</t>
  </si>
  <si>
    <t>2)  This table reflects those municipalities, which had verified revenues as of March 2017.</t>
  </si>
  <si>
    <t>2)  This table reflects those municipalities, which had verified revenues as of January 29, 2024.</t>
  </si>
  <si>
    <t>Local Fiscal Year Ended September 30, 2022</t>
  </si>
  <si>
    <t>Compiled by the Florida Legislature's Office of Economic and Demographic Research (EDR) using FY 2021-22 Annual Financial Report data obtained from the Florida Department of Financial Services.</t>
  </si>
  <si>
    <t>Belleview</t>
  </si>
  <si>
    <t>Marion</t>
  </si>
  <si>
    <t>Clewiston</t>
  </si>
  <si>
    <t>Hendry</t>
  </si>
  <si>
    <t>Layton</t>
  </si>
  <si>
    <t>Minneola</t>
  </si>
  <si>
    <t>2)  This table reflects those municipalities, which had verified revenues as of June 12,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</si>
</sst>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Arial MT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3" fillId="0" borderId="0">
      <alignment horizontal="left" indent="1"/>
    </xf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5" fillId="0" borderId="0" xfId="0" applyFont="1" applyFill="1" applyBorder="1"/>
    <xf numFmtId="0" fontId="0" fillId="2" borderId="3" xfId="0" applyFill="1" applyBorder="1"/>
    <xf numFmtId="0" fontId="5" fillId="2" borderId="4" xfId="0" applyFont="1" applyFill="1" applyBorder="1"/>
    <xf numFmtId="10" fontId="5" fillId="2" borderId="5" xfId="0" applyNumberFormat="1" applyFon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0" fontId="5" fillId="2" borderId="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7" xfId="0" applyFont="1" applyFill="1" applyBorder="1"/>
    <xf numFmtId="42" fontId="5" fillId="2" borderId="8" xfId="0" applyNumberFormat="1" applyFont="1" applyFill="1" applyBorder="1"/>
    <xf numFmtId="0" fontId="5" fillId="2" borderId="9" xfId="0" applyFont="1" applyFill="1" applyBorder="1" applyAlignment="1">
      <alignment horizontal="center" wrapText="1"/>
    </xf>
    <xf numFmtId="42" fontId="5" fillId="2" borderId="9" xfId="0" applyNumberFormat="1" applyFont="1" applyFill="1" applyBorder="1"/>
    <xf numFmtId="0" fontId="5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10" fontId="5" fillId="2" borderId="10" xfId="0" applyNumberFormat="1" applyFont="1" applyFill="1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/>
    <xf numFmtId="42" fontId="0" fillId="0" borderId="14" xfId="0" applyNumberFormat="1" applyBorder="1"/>
    <xf numFmtId="10" fontId="0" fillId="0" borderId="15" xfId="0" applyNumberFormat="1" applyBorder="1"/>
    <xf numFmtId="42" fontId="0" fillId="0" borderId="16" xfId="0" applyNumberFormat="1" applyBorder="1"/>
    <xf numFmtId="10" fontId="0" fillId="0" borderId="17" xfId="0" applyNumberFormat="1" applyBorder="1"/>
    <xf numFmtId="0" fontId="0" fillId="3" borderId="12" xfId="0" applyFill="1" applyBorder="1"/>
    <xf numFmtId="0" fontId="0" fillId="3" borderId="13" xfId="0" applyFill="1" applyBorder="1"/>
    <xf numFmtId="42" fontId="0" fillId="3" borderId="14" xfId="0" applyNumberFormat="1" applyFill="1" applyBorder="1"/>
    <xf numFmtId="10" fontId="0" fillId="3" borderId="15" xfId="0" applyNumberFormat="1" applyFill="1" applyBorder="1"/>
    <xf numFmtId="42" fontId="0" fillId="3" borderId="16" xfId="0" applyNumberFormat="1" applyFill="1" applyBorder="1"/>
    <xf numFmtId="10" fontId="0" fillId="3" borderId="17" xfId="0" applyNumberFormat="1" applyFill="1" applyBorder="1"/>
    <xf numFmtId="0" fontId="0" fillId="0" borderId="1" xfId="0" applyFill="1" applyBorder="1"/>
    <xf numFmtId="42" fontId="5" fillId="0" borderId="0" xfId="0" applyNumberFormat="1" applyFont="1" applyFill="1" applyBorder="1"/>
    <xf numFmtId="10" fontId="5" fillId="0" borderId="0" xfId="0" applyNumberFormat="1" applyFont="1" applyFill="1" applyBorder="1"/>
    <xf numFmtId="10" fontId="5" fillId="0" borderId="2" xfId="0" applyNumberFormat="1" applyFont="1" applyFill="1" applyBorder="1"/>
    <xf numFmtId="0" fontId="0" fillId="0" borderId="12" xfId="0" applyFill="1" applyBorder="1"/>
    <xf numFmtId="0" fontId="0" fillId="0" borderId="13" xfId="0" applyFill="1" applyBorder="1"/>
    <xf numFmtId="42" fontId="0" fillId="0" borderId="14" xfId="0" applyNumberFormat="1" applyFill="1" applyBorder="1"/>
    <xf numFmtId="10" fontId="0" fillId="0" borderId="15" xfId="0" applyNumberFormat="1" applyFill="1" applyBorder="1"/>
    <xf numFmtId="42" fontId="0" fillId="0" borderId="16" xfId="0" applyNumberFormat="1" applyFill="1" applyBorder="1"/>
    <xf numFmtId="10" fontId="0" fillId="0" borderId="17" xfId="0" applyNumberFormat="1" applyFill="1" applyBorder="1"/>
    <xf numFmtId="42" fontId="6" fillId="0" borderId="0" xfId="3" applyNumberFormat="1" applyFont="1"/>
    <xf numFmtId="42" fontId="6" fillId="0" borderId="18" xfId="3" applyNumberFormat="1" applyFont="1" applyBorder="1"/>
    <xf numFmtId="42" fontId="6" fillId="0" borderId="18" xfId="4" applyNumberFormat="1" applyFont="1" applyBorder="1"/>
    <xf numFmtId="42" fontId="6" fillId="3" borderId="18" xfId="3" applyNumberFormat="1" applyFont="1" applyFill="1" applyBorder="1"/>
    <xf numFmtId="0" fontId="0" fillId="0" borderId="1" xfId="0" applyBorder="1" applyAlignment="1">
      <alignment horizontal="left"/>
    </xf>
    <xf numFmtId="0" fontId="0" fillId="3" borderId="19" xfId="0" applyFill="1" applyBorder="1"/>
    <xf numFmtId="0" fontId="0" fillId="3" borderId="20" xfId="0" applyFill="1" applyBorder="1"/>
    <xf numFmtId="42" fontId="0" fillId="3" borderId="21" xfId="0" applyNumberFormat="1" applyFill="1" applyBorder="1"/>
    <xf numFmtId="42" fontId="0" fillId="3" borderId="19" xfId="0" applyNumberFormat="1" applyFill="1" applyBorder="1"/>
    <xf numFmtId="10" fontId="0" fillId="3" borderId="22" xfId="0" applyNumberFormat="1" applyFill="1" applyBorder="1"/>
    <xf numFmtId="42" fontId="0" fillId="3" borderId="23" xfId="0" applyNumberFormat="1" applyFill="1" applyBorder="1"/>
    <xf numFmtId="10" fontId="0" fillId="3" borderId="2" xfId="0" applyNumberFormat="1" applyFill="1" applyBorder="1"/>
    <xf numFmtId="42" fontId="0" fillId="0" borderId="12" xfId="0" applyNumberFormat="1" applyBorder="1"/>
    <xf numFmtId="42" fontId="0" fillId="3" borderId="12" xfId="0" applyNumberFormat="1" applyFill="1" applyBorder="1"/>
    <xf numFmtId="0" fontId="0" fillId="0" borderId="19" xfId="0" applyBorder="1"/>
    <xf numFmtId="0" fontId="0" fillId="0" borderId="20" xfId="0" applyBorder="1"/>
    <xf numFmtId="42" fontId="0" fillId="0" borderId="21" xfId="0" applyNumberFormat="1" applyBorder="1"/>
    <xf numFmtId="42" fontId="0" fillId="0" borderId="19" xfId="0" applyNumberFormat="1" applyBorder="1"/>
    <xf numFmtId="10" fontId="0" fillId="0" borderId="22" xfId="0" applyNumberFormat="1" applyBorder="1"/>
    <xf numFmtId="42" fontId="0" fillId="0" borderId="23" xfId="0" applyNumberFormat="1" applyBorder="1"/>
    <xf numFmtId="10" fontId="0" fillId="0" borderId="2" xfId="0" applyNumberFormat="1" applyBorder="1"/>
    <xf numFmtId="0" fontId="0" fillId="0" borderId="0" xfId="0" applyFill="1"/>
    <xf numFmtId="0" fontId="5" fillId="0" borderId="7" xfId="0" applyFont="1" applyFill="1" applyBorder="1"/>
    <xf numFmtId="0" fontId="0" fillId="0" borderId="11" xfId="0" applyFill="1" applyBorder="1" applyAlignment="1">
      <alignment horizontal="left"/>
    </xf>
    <xf numFmtId="42" fontId="0" fillId="0" borderId="12" xfId="0" applyNumberFormat="1" applyFill="1" applyBorder="1"/>
    <xf numFmtId="0" fontId="0" fillId="0" borderId="3" xfId="0" applyFill="1" applyBorder="1"/>
    <xf numFmtId="0" fontId="5" fillId="0" borderId="4" xfId="0" applyFont="1" applyFill="1" applyBorder="1"/>
    <xf numFmtId="42" fontId="5" fillId="0" borderId="9" xfId="0" applyNumberFormat="1" applyFont="1" applyFill="1" applyBorder="1"/>
    <xf numFmtId="42" fontId="5" fillId="0" borderId="6" xfId="0" applyNumberFormat="1" applyFont="1" applyFill="1" applyBorder="1"/>
    <xf numFmtId="10" fontId="5" fillId="0" borderId="10" xfId="0" applyNumberFormat="1" applyFont="1" applyFill="1" applyBorder="1"/>
    <xf numFmtId="42" fontId="5" fillId="0" borderId="8" xfId="0" applyNumberFormat="1" applyFont="1" applyFill="1" applyBorder="1"/>
    <xf numFmtId="10" fontId="5" fillId="0" borderId="5" xfId="0" applyNumberFormat="1" applyFont="1" applyFill="1" applyBorder="1"/>
    <xf numFmtId="42" fontId="6" fillId="0" borderId="18" xfId="3" applyNumberFormat="1" applyFont="1" applyFill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7" fillId="2" borderId="24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7" fillId="2" borderId="25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0" fillId="0" borderId="27" xfId="0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0" fillId="0" borderId="29" xfId="0" applyFill="1" applyBorder="1" applyAlignment="1">
      <alignment wrapText="1"/>
    </xf>
  </cellXfs>
  <cellStyles count="6">
    <cellStyle name="Comma 2" xfId="1"/>
    <cellStyle name="Normal" xfId="0" builtinId="0"/>
    <cellStyle name="Normal 2" xfId="2"/>
    <cellStyle name="Normal 3" xfId="3"/>
    <cellStyle name="Normal 4" xfId="4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workbookViewId="0">
      <pane ySplit="4" topLeftCell="A5" activePane="bottomLeft" state="frozen"/>
      <selection pane="bottomLeft"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243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0</v>
      </c>
      <c r="C5" s="38" t="s">
        <v>0</v>
      </c>
      <c r="D5" s="39">
        <v>8987</v>
      </c>
      <c r="E5" s="75">
        <v>16840321</v>
      </c>
      <c r="F5" s="40">
        <f>(D5/E5)</f>
        <v>5.3365966123804882E-4</v>
      </c>
      <c r="G5" s="41">
        <v>44262086</v>
      </c>
      <c r="H5" s="42">
        <f>(D5/G5)</f>
        <v>2.0304058873321063E-4</v>
      </c>
    </row>
    <row r="6" spans="1:8">
      <c r="A6" s="20">
        <v>2</v>
      </c>
      <c r="B6" s="37" t="s">
        <v>2</v>
      </c>
      <c r="C6" s="38" t="s">
        <v>51</v>
      </c>
      <c r="D6" s="39">
        <v>87679</v>
      </c>
      <c r="E6" s="75">
        <v>57970172</v>
      </c>
      <c r="F6" s="40">
        <f>(D6/E6)</f>
        <v>1.5124847309405949E-3</v>
      </c>
      <c r="G6" s="41">
        <v>76432535</v>
      </c>
      <c r="H6" s="42">
        <f>(D6/G6)</f>
        <v>1.1471423785695449E-3</v>
      </c>
    </row>
    <row r="7" spans="1:8">
      <c r="A7" s="20">
        <v>3</v>
      </c>
      <c r="B7" s="21" t="s">
        <v>3</v>
      </c>
      <c r="C7" s="22" t="s">
        <v>53</v>
      </c>
      <c r="D7" s="39">
        <v>413487</v>
      </c>
      <c r="E7" s="75">
        <v>7305149</v>
      </c>
      <c r="F7" s="24">
        <f t="shared" ref="F7:F72" si="0">(D7/E7)</f>
        <v>5.6602130907939044E-2</v>
      </c>
      <c r="G7" s="41">
        <v>7305149</v>
      </c>
      <c r="H7" s="26">
        <f t="shared" ref="H7:H72" si="1">(D7/G7)</f>
        <v>5.6602130907939044E-2</v>
      </c>
    </row>
    <row r="8" spans="1:8">
      <c r="A8" s="20">
        <v>4</v>
      </c>
      <c r="B8" s="21" t="s">
        <v>4</v>
      </c>
      <c r="C8" s="22" t="s">
        <v>55</v>
      </c>
      <c r="D8" s="39">
        <v>4258</v>
      </c>
      <c r="E8" s="75">
        <v>2443989</v>
      </c>
      <c r="F8" s="24">
        <f t="shared" si="0"/>
        <v>1.7422337007245122E-3</v>
      </c>
      <c r="G8" s="41">
        <v>2511542</v>
      </c>
      <c r="H8" s="26">
        <f t="shared" si="1"/>
        <v>1.6953728028438306E-3</v>
      </c>
    </row>
    <row r="9" spans="1:8">
      <c r="A9" s="20">
        <v>5</v>
      </c>
      <c r="B9" s="21" t="s">
        <v>5</v>
      </c>
      <c r="C9" s="22" t="s">
        <v>56</v>
      </c>
      <c r="D9" s="39">
        <v>48106</v>
      </c>
      <c r="E9" s="75">
        <v>26422532</v>
      </c>
      <c r="F9" s="24">
        <f t="shared" si="0"/>
        <v>1.8206430784150436E-3</v>
      </c>
      <c r="G9" s="41">
        <v>39551726</v>
      </c>
      <c r="H9" s="26">
        <f t="shared" si="1"/>
        <v>1.2162806750835602E-3</v>
      </c>
    </row>
    <row r="10" spans="1:8">
      <c r="A10" s="20">
        <v>6</v>
      </c>
      <c r="B10" s="21" t="s">
        <v>6</v>
      </c>
      <c r="C10" s="22" t="s">
        <v>57</v>
      </c>
      <c r="D10" s="39">
        <v>16001</v>
      </c>
      <c r="E10" s="75">
        <v>6782377</v>
      </c>
      <c r="F10" s="24">
        <f>(D10/E10)</f>
        <v>2.3592023858302184E-3</v>
      </c>
      <c r="G10" s="41">
        <v>8379645</v>
      </c>
      <c r="H10" s="26">
        <f>(D10/G10)</f>
        <v>1.9095080996868006E-3</v>
      </c>
    </row>
    <row r="11" spans="1:8">
      <c r="A11" s="20">
        <v>7</v>
      </c>
      <c r="B11" s="37" t="s">
        <v>7</v>
      </c>
      <c r="C11" s="38" t="s">
        <v>59</v>
      </c>
      <c r="D11" s="39">
        <v>286168</v>
      </c>
      <c r="E11" s="75">
        <v>76086598</v>
      </c>
      <c r="F11" s="40">
        <f t="shared" si="0"/>
        <v>3.7610828650796032E-3</v>
      </c>
      <c r="G11" s="41">
        <v>77870004</v>
      </c>
      <c r="H11" s="42">
        <f t="shared" si="1"/>
        <v>3.6749452330835891E-3</v>
      </c>
    </row>
    <row r="12" spans="1:8">
      <c r="A12" s="20">
        <v>8</v>
      </c>
      <c r="B12" s="37" t="s">
        <v>9</v>
      </c>
      <c r="C12" s="38" t="s">
        <v>59</v>
      </c>
      <c r="D12" s="39">
        <v>1064070</v>
      </c>
      <c r="E12" s="75">
        <v>46895084</v>
      </c>
      <c r="F12" s="40">
        <f t="shared" si="0"/>
        <v>2.2690438085151952E-2</v>
      </c>
      <c r="G12" s="41">
        <v>48815205</v>
      </c>
      <c r="H12" s="42">
        <f t="shared" si="1"/>
        <v>2.179792136486982E-2</v>
      </c>
    </row>
    <row r="13" spans="1:8">
      <c r="A13" s="20">
        <v>9</v>
      </c>
      <c r="B13" s="37" t="s">
        <v>245</v>
      </c>
      <c r="C13" s="38" t="s">
        <v>246</v>
      </c>
      <c r="D13" s="39">
        <v>50450</v>
      </c>
      <c r="E13" s="75">
        <v>7620296.8200000003</v>
      </c>
      <c r="F13" s="40">
        <f t="shared" si="0"/>
        <v>6.6204770223110545E-3</v>
      </c>
      <c r="G13" s="41">
        <v>12493658.620000001</v>
      </c>
      <c r="H13" s="42">
        <f t="shared" si="1"/>
        <v>4.0380485440220867E-3</v>
      </c>
    </row>
    <row r="14" spans="1:8">
      <c r="A14" s="20">
        <v>10</v>
      </c>
      <c r="B14" s="37" t="s">
        <v>13</v>
      </c>
      <c r="C14" s="38" t="s">
        <v>63</v>
      </c>
      <c r="D14" s="39">
        <v>5679</v>
      </c>
      <c r="E14" s="75">
        <v>4015417</v>
      </c>
      <c r="F14" s="40">
        <f t="shared" si="0"/>
        <v>1.4142989383169916E-3</v>
      </c>
      <c r="G14" s="41">
        <v>7713429</v>
      </c>
      <c r="H14" s="42">
        <f t="shared" si="1"/>
        <v>7.3624843114521437E-4</v>
      </c>
    </row>
    <row r="15" spans="1:8">
      <c r="A15" s="20">
        <v>11</v>
      </c>
      <c r="B15" s="37" t="s">
        <v>194</v>
      </c>
      <c r="C15" s="38" t="s">
        <v>187</v>
      </c>
      <c r="D15" s="39">
        <v>21126</v>
      </c>
      <c r="E15" s="75">
        <v>55702230</v>
      </c>
      <c r="F15" s="40">
        <f t="shared" si="0"/>
        <v>3.7926668285991424E-4</v>
      </c>
      <c r="G15" s="41">
        <v>55702230</v>
      </c>
      <c r="H15" s="42">
        <f t="shared" si="1"/>
        <v>3.7926668285991424E-4</v>
      </c>
    </row>
    <row r="16" spans="1:8">
      <c r="A16" s="20">
        <v>12</v>
      </c>
      <c r="B16" s="37" t="s">
        <v>14</v>
      </c>
      <c r="C16" s="38" t="s">
        <v>64</v>
      </c>
      <c r="D16" s="39">
        <v>31557</v>
      </c>
      <c r="E16" s="75">
        <v>1752955</v>
      </c>
      <c r="F16" s="40">
        <f t="shared" si="0"/>
        <v>1.8002173472793082E-2</v>
      </c>
      <c r="G16" s="41">
        <v>3878991</v>
      </c>
      <c r="H16" s="42">
        <f t="shared" si="1"/>
        <v>8.1353630364184911E-3</v>
      </c>
    </row>
    <row r="17" spans="1:8">
      <c r="A17" s="20">
        <v>13</v>
      </c>
      <c r="B17" s="37" t="s">
        <v>15</v>
      </c>
      <c r="C17" s="38" t="s">
        <v>53</v>
      </c>
      <c r="D17" s="39">
        <v>112401</v>
      </c>
      <c r="E17" s="75">
        <v>73068583</v>
      </c>
      <c r="F17" s="40">
        <f t="shared" si="0"/>
        <v>1.5382945088725753E-3</v>
      </c>
      <c r="G17" s="41">
        <v>108181815</v>
      </c>
      <c r="H17" s="42">
        <f t="shared" si="1"/>
        <v>1.0390008708949835E-3</v>
      </c>
    </row>
    <row r="18" spans="1:8">
      <c r="A18" s="20">
        <v>14</v>
      </c>
      <c r="B18" s="37" t="s">
        <v>16</v>
      </c>
      <c r="C18" s="38" t="s">
        <v>53</v>
      </c>
      <c r="D18" s="39">
        <v>119222</v>
      </c>
      <c r="E18" s="75">
        <v>6024170</v>
      </c>
      <c r="F18" s="40">
        <f t="shared" si="0"/>
        <v>1.9790610158743858E-2</v>
      </c>
      <c r="G18" s="41">
        <v>6093419</v>
      </c>
      <c r="H18" s="42">
        <f t="shared" si="1"/>
        <v>1.9565698666052671E-2</v>
      </c>
    </row>
    <row r="19" spans="1:8">
      <c r="A19" s="20">
        <v>15</v>
      </c>
      <c r="B19" s="37" t="s">
        <v>164</v>
      </c>
      <c r="C19" s="38" t="s">
        <v>65</v>
      </c>
      <c r="D19" s="39">
        <v>1360</v>
      </c>
      <c r="E19" s="75">
        <v>334096</v>
      </c>
      <c r="F19" s="40">
        <f t="shared" si="0"/>
        <v>4.0706862698146641E-3</v>
      </c>
      <c r="G19" s="41">
        <v>423641</v>
      </c>
      <c r="H19" s="42">
        <f t="shared" si="1"/>
        <v>3.2102652953798147E-3</v>
      </c>
    </row>
    <row r="20" spans="1:8">
      <c r="A20" s="20">
        <v>16</v>
      </c>
      <c r="B20" s="37" t="s">
        <v>17</v>
      </c>
      <c r="C20" s="38" t="s">
        <v>66</v>
      </c>
      <c r="D20" s="39">
        <v>34034</v>
      </c>
      <c r="E20" s="75">
        <v>16842813</v>
      </c>
      <c r="F20" s="40">
        <f t="shared" si="0"/>
        <v>2.020683837076384E-3</v>
      </c>
      <c r="G20" s="41">
        <v>25272883</v>
      </c>
      <c r="H20" s="42">
        <f t="shared" si="1"/>
        <v>1.3466607667989442E-3</v>
      </c>
    </row>
    <row r="21" spans="1:8">
      <c r="A21" s="20">
        <v>17</v>
      </c>
      <c r="B21" s="37" t="s">
        <v>19</v>
      </c>
      <c r="C21" s="38" t="s">
        <v>68</v>
      </c>
      <c r="D21" s="39">
        <v>3280</v>
      </c>
      <c r="E21" s="75">
        <v>27735466</v>
      </c>
      <c r="F21" s="40">
        <f t="shared" si="0"/>
        <v>1.1826013667843187E-4</v>
      </c>
      <c r="G21" s="41">
        <v>33557401</v>
      </c>
      <c r="H21" s="42">
        <f t="shared" si="1"/>
        <v>9.7742968831227429E-5</v>
      </c>
    </row>
    <row r="22" spans="1:8">
      <c r="A22" s="20">
        <v>18</v>
      </c>
      <c r="B22" s="37" t="s">
        <v>20</v>
      </c>
      <c r="C22" s="38" t="s">
        <v>51</v>
      </c>
      <c r="D22" s="39">
        <v>52</v>
      </c>
      <c r="E22" s="75">
        <v>63014628</v>
      </c>
      <c r="F22" s="40">
        <f t="shared" si="0"/>
        <v>8.2520522060369853E-7</v>
      </c>
      <c r="G22" s="41">
        <v>81198498</v>
      </c>
      <c r="H22" s="42">
        <f t="shared" si="1"/>
        <v>6.404059346023864E-7</v>
      </c>
    </row>
    <row r="23" spans="1:8">
      <c r="A23" s="20">
        <v>19</v>
      </c>
      <c r="B23" s="37" t="s">
        <v>200</v>
      </c>
      <c r="C23" s="38" t="s">
        <v>55</v>
      </c>
      <c r="D23" s="39">
        <v>6804</v>
      </c>
      <c r="E23" s="75">
        <v>85200691</v>
      </c>
      <c r="F23" s="40">
        <f t="shared" si="0"/>
        <v>7.9858507250839077E-5</v>
      </c>
      <c r="G23" s="41">
        <v>117576186</v>
      </c>
      <c r="H23" s="42">
        <f t="shared" si="1"/>
        <v>5.7868861301556425E-5</v>
      </c>
    </row>
    <row r="24" spans="1:8">
      <c r="A24" s="20">
        <v>20</v>
      </c>
      <c r="B24" s="37" t="s">
        <v>247</v>
      </c>
      <c r="C24" s="38" t="s">
        <v>248</v>
      </c>
      <c r="D24" s="39">
        <v>20535</v>
      </c>
      <c r="E24" s="75">
        <v>9730238</v>
      </c>
      <c r="F24" s="40">
        <f t="shared" si="0"/>
        <v>2.1104314200742057E-3</v>
      </c>
      <c r="G24" s="41">
        <v>29302610</v>
      </c>
      <c r="H24" s="42">
        <f t="shared" si="1"/>
        <v>7.0079081692722939E-4</v>
      </c>
    </row>
    <row r="25" spans="1:8">
      <c r="A25" s="20">
        <v>21</v>
      </c>
      <c r="B25" s="37" t="s">
        <v>21</v>
      </c>
      <c r="C25" s="38" t="s">
        <v>59</v>
      </c>
      <c r="D25" s="39">
        <v>225692</v>
      </c>
      <c r="E25" s="75">
        <v>261009941</v>
      </c>
      <c r="F25" s="40">
        <f t="shared" si="0"/>
        <v>8.6468737219476247E-4</v>
      </c>
      <c r="G25" s="41">
        <v>296895195</v>
      </c>
      <c r="H25" s="42">
        <f t="shared" si="1"/>
        <v>7.6017397317595524E-4</v>
      </c>
    </row>
    <row r="26" spans="1:8">
      <c r="A26" s="20">
        <v>22</v>
      </c>
      <c r="B26" s="37" t="s">
        <v>22</v>
      </c>
      <c r="C26" s="38" t="s">
        <v>59</v>
      </c>
      <c r="D26" s="39">
        <v>32657</v>
      </c>
      <c r="E26" s="75">
        <v>29255206</v>
      </c>
      <c r="F26" s="40">
        <f t="shared" si="0"/>
        <v>1.1162799537285774E-3</v>
      </c>
      <c r="G26" s="41">
        <v>33263076</v>
      </c>
      <c r="H26" s="42">
        <f t="shared" si="1"/>
        <v>9.817793158997082E-4</v>
      </c>
    </row>
    <row r="27" spans="1:8">
      <c r="A27" s="20">
        <v>23</v>
      </c>
      <c r="B27" s="37" t="s">
        <v>24</v>
      </c>
      <c r="C27" s="38" t="s">
        <v>71</v>
      </c>
      <c r="D27" s="39">
        <v>165821</v>
      </c>
      <c r="E27" s="75">
        <v>218233597</v>
      </c>
      <c r="F27" s="40">
        <f t="shared" si="0"/>
        <v>7.5983259351217127E-4</v>
      </c>
      <c r="G27" s="41">
        <v>235678163</v>
      </c>
      <c r="H27" s="42">
        <f t="shared" si="1"/>
        <v>7.0359085410895709E-4</v>
      </c>
    </row>
    <row r="28" spans="1:8">
      <c r="A28" s="20">
        <v>24</v>
      </c>
      <c r="B28" s="37" t="s">
        <v>30</v>
      </c>
      <c r="C28" s="38" t="s">
        <v>70</v>
      </c>
      <c r="D28" s="39">
        <v>48877</v>
      </c>
      <c r="E28" s="75">
        <v>34577119</v>
      </c>
      <c r="F28" s="40">
        <f t="shared" si="0"/>
        <v>1.413564849055238E-3</v>
      </c>
      <c r="G28" s="41">
        <v>40529344</v>
      </c>
      <c r="H28" s="42">
        <f t="shared" si="1"/>
        <v>1.2059657318904545E-3</v>
      </c>
    </row>
    <row r="29" spans="1:8">
      <c r="A29" s="20">
        <v>25</v>
      </c>
      <c r="B29" s="37" t="s">
        <v>31</v>
      </c>
      <c r="C29" s="38" t="s">
        <v>55</v>
      </c>
      <c r="D29" s="39">
        <v>21478</v>
      </c>
      <c r="E29" s="75">
        <v>11352189</v>
      </c>
      <c r="F29" s="40">
        <f t="shared" si="0"/>
        <v>1.8919699099442407E-3</v>
      </c>
      <c r="G29" s="41">
        <v>13722586</v>
      </c>
      <c r="H29" s="42">
        <f t="shared" si="1"/>
        <v>1.5651568880675989E-3</v>
      </c>
    </row>
    <row r="30" spans="1:8">
      <c r="A30" s="20">
        <v>26</v>
      </c>
      <c r="B30" s="37" t="s">
        <v>146</v>
      </c>
      <c r="C30" s="38" t="s">
        <v>76</v>
      </c>
      <c r="D30" s="39">
        <v>1034443</v>
      </c>
      <c r="E30" s="75">
        <v>10878519</v>
      </c>
      <c r="F30" s="40">
        <f t="shared" si="0"/>
        <v>9.5090425452214591E-2</v>
      </c>
      <c r="G30" s="41">
        <v>34890439</v>
      </c>
      <c r="H30" s="42">
        <f t="shared" si="1"/>
        <v>2.9648322854292548E-2</v>
      </c>
    </row>
    <row r="31" spans="1:8">
      <c r="A31" s="20">
        <v>27</v>
      </c>
      <c r="B31" s="37" t="s">
        <v>32</v>
      </c>
      <c r="C31" s="38" t="s">
        <v>57</v>
      </c>
      <c r="D31" s="39">
        <v>89464</v>
      </c>
      <c r="E31" s="75">
        <v>63649449</v>
      </c>
      <c r="F31" s="40">
        <f t="shared" si="0"/>
        <v>1.4055738330115003E-3</v>
      </c>
      <c r="G31" s="41">
        <v>58003288</v>
      </c>
      <c r="H31" s="42">
        <f t="shared" si="1"/>
        <v>1.5423953207618162E-3</v>
      </c>
    </row>
    <row r="32" spans="1:8">
      <c r="A32" s="20">
        <v>28</v>
      </c>
      <c r="B32" s="37" t="s">
        <v>212</v>
      </c>
      <c r="C32" s="38" t="s">
        <v>55</v>
      </c>
      <c r="D32" s="39">
        <v>1226</v>
      </c>
      <c r="E32" s="75">
        <v>44881608</v>
      </c>
      <c r="F32" s="40">
        <f t="shared" si="0"/>
        <v>2.7316311839807521E-5</v>
      </c>
      <c r="G32" s="41">
        <v>57387553</v>
      </c>
      <c r="H32" s="42">
        <f t="shared" si="1"/>
        <v>2.1363517625503216E-5</v>
      </c>
    </row>
    <row r="33" spans="1:8">
      <c r="A33" s="20">
        <v>29</v>
      </c>
      <c r="B33" s="37" t="s">
        <v>34</v>
      </c>
      <c r="C33" s="38" t="s">
        <v>57</v>
      </c>
      <c r="D33" s="39">
        <v>402</v>
      </c>
      <c r="E33" s="75">
        <v>6690095</v>
      </c>
      <c r="F33" s="40">
        <f t="shared" si="0"/>
        <v>6.0088832819264897E-5</v>
      </c>
      <c r="G33" s="41">
        <v>7959698</v>
      </c>
      <c r="H33" s="42">
        <f t="shared" si="1"/>
        <v>5.0504428685610938E-5</v>
      </c>
    </row>
    <row r="34" spans="1:8">
      <c r="A34" s="20">
        <v>30</v>
      </c>
      <c r="B34" s="37" t="s">
        <v>36</v>
      </c>
      <c r="C34" s="38" t="s">
        <v>67</v>
      </c>
      <c r="D34" s="39">
        <v>839</v>
      </c>
      <c r="E34" s="75">
        <v>4447055</v>
      </c>
      <c r="F34" s="40">
        <f t="shared" si="0"/>
        <v>1.8866418337528995E-4</v>
      </c>
      <c r="G34" s="41">
        <v>6735776</v>
      </c>
      <c r="H34" s="42">
        <f t="shared" si="1"/>
        <v>1.2455877392597377E-4</v>
      </c>
    </row>
    <row r="35" spans="1:8">
      <c r="A35" s="20">
        <v>31</v>
      </c>
      <c r="B35" s="37" t="s">
        <v>147</v>
      </c>
      <c r="C35" s="38" t="s">
        <v>71</v>
      </c>
      <c r="D35" s="39">
        <v>1776</v>
      </c>
      <c r="E35" s="75">
        <v>7441280</v>
      </c>
      <c r="F35" s="40">
        <f t="shared" si="0"/>
        <v>2.3866861615205986E-4</v>
      </c>
      <c r="G35" s="41">
        <v>10154560</v>
      </c>
      <c r="H35" s="42">
        <f t="shared" si="1"/>
        <v>1.7489679513440267E-4</v>
      </c>
    </row>
    <row r="36" spans="1:8">
      <c r="A36" s="20">
        <v>32</v>
      </c>
      <c r="B36" s="37" t="s">
        <v>37</v>
      </c>
      <c r="C36" s="38" t="s">
        <v>73</v>
      </c>
      <c r="D36" s="39">
        <v>29485.51</v>
      </c>
      <c r="E36" s="75">
        <v>23461997.080000002</v>
      </c>
      <c r="F36" s="40">
        <f>(D36/E36)</f>
        <v>1.2567348763816313E-3</v>
      </c>
      <c r="G36" s="41">
        <v>33412956.740000002</v>
      </c>
      <c r="H36" s="42">
        <f>(D36/G36)</f>
        <v>8.8245737213377769E-4</v>
      </c>
    </row>
    <row r="37" spans="1:8">
      <c r="A37" s="20">
        <v>33</v>
      </c>
      <c r="B37" s="37" t="s">
        <v>38</v>
      </c>
      <c r="C37" s="38" t="s">
        <v>71</v>
      </c>
      <c r="D37" s="39">
        <v>186993</v>
      </c>
      <c r="E37" s="75">
        <v>353978067</v>
      </c>
      <c r="F37" s="40">
        <f>(D37/E37)</f>
        <v>5.2826154339104855E-4</v>
      </c>
      <c r="G37" s="41">
        <v>513420246</v>
      </c>
      <c r="H37" s="42">
        <f>(D37/G37)</f>
        <v>3.6421041331509939E-4</v>
      </c>
    </row>
    <row r="38" spans="1:8">
      <c r="A38" s="20">
        <v>34</v>
      </c>
      <c r="B38" s="37" t="s">
        <v>39</v>
      </c>
      <c r="C38" s="38" t="s">
        <v>59</v>
      </c>
      <c r="D38" s="39">
        <v>562</v>
      </c>
      <c r="E38" s="75">
        <v>29563211</v>
      </c>
      <c r="F38" s="40">
        <f t="shared" ref="F38:F39" si="2">(D38/E38)</f>
        <v>1.9010113617225138E-5</v>
      </c>
      <c r="G38" s="41">
        <v>30193333</v>
      </c>
      <c r="H38" s="42">
        <f t="shared" ref="H38:H39" si="3">(D38/G38)</f>
        <v>1.8613380642673664E-5</v>
      </c>
    </row>
    <row r="39" spans="1:8">
      <c r="A39" s="20">
        <v>35</v>
      </c>
      <c r="B39" s="37" t="s">
        <v>41</v>
      </c>
      <c r="C39" s="38" t="s">
        <v>75</v>
      </c>
      <c r="D39" s="39">
        <v>3114</v>
      </c>
      <c r="E39" s="75">
        <v>8594924</v>
      </c>
      <c r="F39" s="40">
        <f t="shared" si="2"/>
        <v>3.6230686856567897E-4</v>
      </c>
      <c r="G39" s="41">
        <v>6082542</v>
      </c>
      <c r="H39" s="42">
        <f t="shared" si="3"/>
        <v>5.1195700744853057E-4</v>
      </c>
    </row>
    <row r="40" spans="1:8">
      <c r="A40" s="20">
        <v>36</v>
      </c>
      <c r="B40" s="37" t="s">
        <v>213</v>
      </c>
      <c r="C40" s="38" t="s">
        <v>61</v>
      </c>
      <c r="D40" s="39">
        <v>33109</v>
      </c>
      <c r="E40" s="75">
        <v>5985221</v>
      </c>
      <c r="F40" s="40">
        <f>(D40/E40)</f>
        <v>5.5317923932967552E-3</v>
      </c>
      <c r="G40" s="41">
        <v>5518902</v>
      </c>
      <c r="H40" s="42">
        <f>(D40/G40)</f>
        <v>5.9992005656197556E-3</v>
      </c>
    </row>
    <row r="41" spans="1:8">
      <c r="A41" s="20">
        <v>37</v>
      </c>
      <c r="B41" s="37" t="s">
        <v>233</v>
      </c>
      <c r="C41" s="38" t="s">
        <v>80</v>
      </c>
      <c r="D41" s="39">
        <v>1350</v>
      </c>
      <c r="E41" s="75">
        <v>8075953</v>
      </c>
      <c r="F41" s="40">
        <f>(D41/E41)</f>
        <v>1.671629342072694E-4</v>
      </c>
      <c r="G41" s="41">
        <v>11553458</v>
      </c>
      <c r="H41" s="42">
        <f>(D41/G41)</f>
        <v>1.1684813326018929E-4</v>
      </c>
    </row>
    <row r="42" spans="1:8">
      <c r="A42" s="20">
        <v>38</v>
      </c>
      <c r="B42" s="37" t="s">
        <v>149</v>
      </c>
      <c r="C42" s="38" t="s">
        <v>56</v>
      </c>
      <c r="D42" s="39">
        <v>297253</v>
      </c>
      <c r="E42" s="75">
        <v>2736756010</v>
      </c>
      <c r="F42" s="40">
        <f>(D42/E42)</f>
        <v>1.0861508987788794E-4</v>
      </c>
      <c r="G42" s="41">
        <v>8717953184</v>
      </c>
      <c r="H42" s="42">
        <f>(D42/G42)</f>
        <v>3.4096650179946639E-5</v>
      </c>
    </row>
    <row r="43" spans="1:8">
      <c r="A43" s="20">
        <v>39</v>
      </c>
      <c r="B43" s="37" t="s">
        <v>42</v>
      </c>
      <c r="C43" s="38" t="s">
        <v>56</v>
      </c>
      <c r="D43" s="39">
        <v>71200</v>
      </c>
      <c r="E43" s="75">
        <v>48437879</v>
      </c>
      <c r="F43" s="40">
        <f t="shared" si="0"/>
        <v>1.4699239824270587E-3</v>
      </c>
      <c r="G43" s="41">
        <v>183994977</v>
      </c>
      <c r="H43" s="42">
        <f t="shared" si="1"/>
        <v>3.8696708551994876E-4</v>
      </c>
    </row>
    <row r="44" spans="1:8">
      <c r="A44" s="20">
        <v>40</v>
      </c>
      <c r="B44" s="37" t="s">
        <v>207</v>
      </c>
      <c r="C44" s="38" t="s">
        <v>57</v>
      </c>
      <c r="D44" s="39">
        <v>52961</v>
      </c>
      <c r="E44" s="75">
        <v>109165654</v>
      </c>
      <c r="F44" s="40">
        <f t="shared" si="0"/>
        <v>4.8514343165113085E-4</v>
      </c>
      <c r="G44" s="41">
        <v>134787248</v>
      </c>
      <c r="H44" s="42">
        <f t="shared" si="1"/>
        <v>3.9292292695225885E-4</v>
      </c>
    </row>
    <row r="45" spans="1:8">
      <c r="A45" s="20">
        <v>41</v>
      </c>
      <c r="B45" s="37" t="s">
        <v>219</v>
      </c>
      <c r="C45" s="38" t="s">
        <v>71</v>
      </c>
      <c r="D45" s="39">
        <v>129800</v>
      </c>
      <c r="E45" s="75">
        <v>21341779</v>
      </c>
      <c r="F45" s="40">
        <f>(D45/E45)</f>
        <v>6.081967206201507E-3</v>
      </c>
      <c r="G45" s="41">
        <v>25577872</v>
      </c>
      <c r="H45" s="42">
        <f>(D45/G45)</f>
        <v>5.0746989428987685E-3</v>
      </c>
    </row>
    <row r="46" spans="1:8">
      <c r="A46" s="20">
        <v>42</v>
      </c>
      <c r="B46" s="27" t="s">
        <v>48</v>
      </c>
      <c r="C46" s="28" t="s">
        <v>65</v>
      </c>
      <c r="D46" s="29">
        <v>262241</v>
      </c>
      <c r="E46" s="46">
        <v>734930</v>
      </c>
      <c r="F46" s="30">
        <f t="shared" si="0"/>
        <v>0.35682445947233071</v>
      </c>
      <c r="G46" s="31">
        <v>1103448</v>
      </c>
      <c r="H46" s="32">
        <f t="shared" si="1"/>
        <v>0.23765596566399141</v>
      </c>
    </row>
    <row r="47" spans="1:8">
      <c r="A47" s="20">
        <v>43</v>
      </c>
      <c r="B47" s="37" t="s">
        <v>249</v>
      </c>
      <c r="C47" s="38" t="s">
        <v>78</v>
      </c>
      <c r="D47" s="39">
        <v>5978</v>
      </c>
      <c r="E47" s="75">
        <v>709294</v>
      </c>
      <c r="F47" s="40">
        <f t="shared" si="0"/>
        <v>8.4280989265382196E-3</v>
      </c>
      <c r="G47" s="41">
        <v>709294</v>
      </c>
      <c r="H47" s="42">
        <f t="shared" si="1"/>
        <v>8.4280989265382196E-3</v>
      </c>
    </row>
    <row r="48" spans="1:8">
      <c r="A48" s="20">
        <v>44</v>
      </c>
      <c r="B48" s="37" t="s">
        <v>82</v>
      </c>
      <c r="C48" s="38" t="s">
        <v>54</v>
      </c>
      <c r="D48" s="39">
        <v>10641</v>
      </c>
      <c r="E48" s="75">
        <v>48076502</v>
      </c>
      <c r="F48" s="40">
        <f t="shared" si="0"/>
        <v>2.2133473853817401E-4</v>
      </c>
      <c r="G48" s="41">
        <v>58923233</v>
      </c>
      <c r="H48" s="42">
        <f t="shared" si="1"/>
        <v>1.805909054582935E-4</v>
      </c>
    </row>
    <row r="49" spans="1:8">
      <c r="A49" s="20">
        <v>45</v>
      </c>
      <c r="B49" s="37" t="s">
        <v>84</v>
      </c>
      <c r="C49" s="38" t="s">
        <v>78</v>
      </c>
      <c r="D49" s="39">
        <v>106388</v>
      </c>
      <c r="E49" s="75">
        <v>32212531.75</v>
      </c>
      <c r="F49" s="40">
        <f t="shared" si="0"/>
        <v>3.3026897986681847E-3</v>
      </c>
      <c r="G49" s="41">
        <v>47111699.75</v>
      </c>
      <c r="H49" s="42">
        <f t="shared" si="1"/>
        <v>2.2582076334445988E-3</v>
      </c>
    </row>
    <row r="50" spans="1:8">
      <c r="A50" s="20">
        <v>46</v>
      </c>
      <c r="B50" s="37" t="s">
        <v>85</v>
      </c>
      <c r="C50" s="38" t="s">
        <v>55</v>
      </c>
      <c r="D50" s="39">
        <v>15058</v>
      </c>
      <c r="E50" s="75">
        <v>5893390</v>
      </c>
      <c r="F50" s="40">
        <f t="shared" si="0"/>
        <v>2.5550659297959239E-3</v>
      </c>
      <c r="G50" s="41">
        <v>9506872</v>
      </c>
      <c r="H50" s="42">
        <f t="shared" si="1"/>
        <v>1.5839068833576385E-3</v>
      </c>
    </row>
    <row r="51" spans="1:8">
      <c r="A51" s="20">
        <v>47</v>
      </c>
      <c r="B51" s="37" t="s">
        <v>86</v>
      </c>
      <c r="C51" s="38" t="s">
        <v>59</v>
      </c>
      <c r="D51" s="39">
        <v>1765605.08</v>
      </c>
      <c r="E51" s="75">
        <v>25155343.850000001</v>
      </c>
      <c r="F51" s="40">
        <f t="shared" si="0"/>
        <v>7.0188071788173947E-2</v>
      </c>
      <c r="G51" s="41">
        <v>28342996.500000004</v>
      </c>
      <c r="H51" s="42">
        <f t="shared" si="1"/>
        <v>6.2294227782161274E-2</v>
      </c>
    </row>
    <row r="52" spans="1:8">
      <c r="A52" s="20">
        <v>48</v>
      </c>
      <c r="B52" s="37" t="s">
        <v>87</v>
      </c>
      <c r="C52" s="38" t="s">
        <v>68</v>
      </c>
      <c r="D52" s="39">
        <v>506</v>
      </c>
      <c r="E52" s="75">
        <v>158223631</v>
      </c>
      <c r="F52" s="40">
        <f t="shared" si="0"/>
        <v>3.1980052334913235E-6</v>
      </c>
      <c r="G52" s="41">
        <v>255285619</v>
      </c>
      <c r="H52" s="42">
        <f t="shared" si="1"/>
        <v>1.9820936329359001E-6</v>
      </c>
    </row>
    <row r="53" spans="1:8">
      <c r="A53" s="20">
        <v>49</v>
      </c>
      <c r="B53" s="37" t="s">
        <v>89</v>
      </c>
      <c r="C53" s="38" t="s">
        <v>68</v>
      </c>
      <c r="D53" s="39">
        <v>989</v>
      </c>
      <c r="E53" s="75">
        <v>1028180</v>
      </c>
      <c r="F53" s="40">
        <f t="shared" si="0"/>
        <v>9.618938318193312E-4</v>
      </c>
      <c r="G53" s="41">
        <v>1028180</v>
      </c>
      <c r="H53" s="42">
        <f t="shared" si="1"/>
        <v>9.618938318193312E-4</v>
      </c>
    </row>
    <row r="54" spans="1:8">
      <c r="A54" s="20">
        <v>50</v>
      </c>
      <c r="B54" s="37" t="s">
        <v>90</v>
      </c>
      <c r="C54" s="38" t="s">
        <v>59</v>
      </c>
      <c r="D54" s="39">
        <v>66465</v>
      </c>
      <c r="E54" s="75">
        <v>1351087460</v>
      </c>
      <c r="F54" s="40">
        <f t="shared" si="0"/>
        <v>4.9193706527333175E-5</v>
      </c>
      <c r="G54" s="41">
        <v>1159304352</v>
      </c>
      <c r="H54" s="42">
        <f t="shared" si="1"/>
        <v>5.7331795473152854E-5</v>
      </c>
    </row>
    <row r="55" spans="1:8">
      <c r="A55" s="20">
        <v>51</v>
      </c>
      <c r="B55" s="37" t="s">
        <v>91</v>
      </c>
      <c r="C55" s="38" t="s">
        <v>59</v>
      </c>
      <c r="D55" s="39">
        <v>240466</v>
      </c>
      <c r="E55" s="75">
        <v>706850935</v>
      </c>
      <c r="F55" s="40">
        <f t="shared" si="0"/>
        <v>3.4019336764405639E-4</v>
      </c>
      <c r="G55" s="41">
        <v>979790381</v>
      </c>
      <c r="H55" s="42">
        <f t="shared" si="1"/>
        <v>2.4542596525041818E-4</v>
      </c>
    </row>
    <row r="56" spans="1:8">
      <c r="A56" s="20">
        <v>52</v>
      </c>
      <c r="B56" s="37" t="s">
        <v>92</v>
      </c>
      <c r="C56" s="38" t="s">
        <v>59</v>
      </c>
      <c r="D56" s="39">
        <v>979359</v>
      </c>
      <c r="E56" s="75">
        <v>166684877</v>
      </c>
      <c r="F56" s="40">
        <f t="shared" si="0"/>
        <v>5.8755120298045992E-3</v>
      </c>
      <c r="G56" s="41">
        <v>171502683</v>
      </c>
      <c r="H56" s="42">
        <f t="shared" si="1"/>
        <v>5.710458768741245E-3</v>
      </c>
    </row>
    <row r="57" spans="1:8">
      <c r="A57" s="20">
        <v>53</v>
      </c>
      <c r="B57" s="37" t="s">
        <v>93</v>
      </c>
      <c r="C57" s="38" t="s">
        <v>59</v>
      </c>
      <c r="D57" s="39">
        <v>28331</v>
      </c>
      <c r="E57" s="75">
        <v>29918375</v>
      </c>
      <c r="F57" s="40">
        <f t="shared" si="0"/>
        <v>9.4694314112982409E-4</v>
      </c>
      <c r="G57" s="41">
        <v>33899095</v>
      </c>
      <c r="H57" s="42">
        <f t="shared" si="1"/>
        <v>8.3574502505155376E-4</v>
      </c>
    </row>
    <row r="58" spans="1:8">
      <c r="A58" s="20">
        <v>54</v>
      </c>
      <c r="B58" s="37" t="s">
        <v>94</v>
      </c>
      <c r="C58" s="38" t="s">
        <v>59</v>
      </c>
      <c r="D58" s="39">
        <v>19093</v>
      </c>
      <c r="E58" s="75">
        <v>22428410</v>
      </c>
      <c r="F58" s="40">
        <f t="shared" si="0"/>
        <v>8.51286381870137E-4</v>
      </c>
      <c r="G58" s="41">
        <v>21447300</v>
      </c>
      <c r="H58" s="42">
        <f t="shared" si="1"/>
        <v>8.9022860686426735E-4</v>
      </c>
    </row>
    <row r="59" spans="1:8">
      <c r="A59" s="20">
        <v>55</v>
      </c>
      <c r="B59" s="37" t="s">
        <v>96</v>
      </c>
      <c r="C59" s="38" t="s">
        <v>69</v>
      </c>
      <c r="D59" s="39">
        <v>12530</v>
      </c>
      <c r="E59" s="75">
        <v>2063809</v>
      </c>
      <c r="F59" s="40">
        <f t="shared" si="0"/>
        <v>6.0712982645196338E-3</v>
      </c>
      <c r="G59" s="41">
        <v>2063809</v>
      </c>
      <c r="H59" s="42">
        <f t="shared" si="1"/>
        <v>6.0712982645196338E-3</v>
      </c>
    </row>
    <row r="60" spans="1:8">
      <c r="A60" s="20">
        <v>56</v>
      </c>
      <c r="B60" s="37" t="s">
        <v>250</v>
      </c>
      <c r="C60" s="38" t="s">
        <v>55</v>
      </c>
      <c r="D60" s="39">
        <v>3046</v>
      </c>
      <c r="E60" s="75">
        <v>19730982</v>
      </c>
      <c r="F60" s="40">
        <f t="shared" si="0"/>
        <v>1.5437650290289656E-4</v>
      </c>
      <c r="G60" s="41">
        <v>30345032</v>
      </c>
      <c r="H60" s="42">
        <f t="shared" si="1"/>
        <v>1.0037886926598067E-4</v>
      </c>
    </row>
    <row r="61" spans="1:8">
      <c r="A61" s="20">
        <v>57</v>
      </c>
      <c r="B61" s="37" t="s">
        <v>152</v>
      </c>
      <c r="C61" s="38" t="s">
        <v>71</v>
      </c>
      <c r="D61" s="39">
        <v>168365</v>
      </c>
      <c r="E61" s="75">
        <v>262384215</v>
      </c>
      <c r="F61" s="40">
        <f t="shared" si="0"/>
        <v>6.4167350920862367E-4</v>
      </c>
      <c r="G61" s="41">
        <v>333417166</v>
      </c>
      <c r="H61" s="42">
        <f t="shared" si="1"/>
        <v>5.049680015575443E-4</v>
      </c>
    </row>
    <row r="62" spans="1:8">
      <c r="A62" s="20">
        <v>58</v>
      </c>
      <c r="B62" s="37" t="s">
        <v>214</v>
      </c>
      <c r="C62" s="38" t="s">
        <v>55</v>
      </c>
      <c r="D62" s="39">
        <v>13922</v>
      </c>
      <c r="E62" s="75">
        <v>2055395</v>
      </c>
      <c r="F62" s="40">
        <f t="shared" si="0"/>
        <v>6.7733939218495715E-3</v>
      </c>
      <c r="G62" s="41">
        <v>3199932</v>
      </c>
      <c r="H62" s="42">
        <f t="shared" si="1"/>
        <v>4.3507174527458708E-3</v>
      </c>
    </row>
    <row r="63" spans="1:8">
      <c r="A63" s="20">
        <v>59</v>
      </c>
      <c r="B63" s="37" t="s">
        <v>169</v>
      </c>
      <c r="C63" s="38" t="s">
        <v>55</v>
      </c>
      <c r="D63" s="39">
        <v>28322</v>
      </c>
      <c r="E63" s="75">
        <v>43983965</v>
      </c>
      <c r="F63" s="40">
        <f t="shared" si="0"/>
        <v>6.439164818360509E-4</v>
      </c>
      <c r="G63" s="41">
        <v>87475248</v>
      </c>
      <c r="H63" s="42">
        <f t="shared" si="1"/>
        <v>3.2377158850695686E-4</v>
      </c>
    </row>
    <row r="64" spans="1:8">
      <c r="A64" s="20">
        <v>60</v>
      </c>
      <c r="B64" s="37" t="s">
        <v>170</v>
      </c>
      <c r="C64" s="38" t="s">
        <v>0</v>
      </c>
      <c r="D64" s="39">
        <v>6004</v>
      </c>
      <c r="E64" s="75">
        <v>10699986</v>
      </c>
      <c r="F64" s="40">
        <f t="shared" si="0"/>
        <v>5.611222295057208E-4</v>
      </c>
      <c r="G64" s="41">
        <v>24485964</v>
      </c>
      <c r="H64" s="42">
        <f t="shared" si="1"/>
        <v>2.4520170004333912E-4</v>
      </c>
    </row>
    <row r="65" spans="1:8">
      <c r="A65" s="20">
        <v>61</v>
      </c>
      <c r="B65" s="37" t="s">
        <v>195</v>
      </c>
      <c r="C65" s="38" t="s">
        <v>71</v>
      </c>
      <c r="D65" s="39">
        <v>120838</v>
      </c>
      <c r="E65" s="75">
        <v>96395982</v>
      </c>
      <c r="F65" s="40">
        <f t="shared" si="0"/>
        <v>1.2535584730077236E-3</v>
      </c>
      <c r="G65" s="41">
        <v>115446196</v>
      </c>
      <c r="H65" s="42">
        <f t="shared" si="1"/>
        <v>1.0467040421149954E-3</v>
      </c>
    </row>
    <row r="66" spans="1:8">
      <c r="A66" s="20">
        <v>62</v>
      </c>
      <c r="B66" s="37" t="s">
        <v>99</v>
      </c>
      <c r="C66" s="38" t="s">
        <v>76</v>
      </c>
      <c r="D66" s="39">
        <v>8306</v>
      </c>
      <c r="E66" s="75">
        <v>15222549</v>
      </c>
      <c r="F66" s="40">
        <f t="shared" si="0"/>
        <v>5.4563792174359233E-4</v>
      </c>
      <c r="G66" s="41">
        <v>13458737</v>
      </c>
      <c r="H66" s="42">
        <f t="shared" si="1"/>
        <v>6.171455761413571E-4</v>
      </c>
    </row>
    <row r="67" spans="1:8">
      <c r="A67" s="20">
        <v>63</v>
      </c>
      <c r="B67" s="37" t="s">
        <v>100</v>
      </c>
      <c r="C67" s="38" t="s">
        <v>54</v>
      </c>
      <c r="D67" s="39">
        <v>1266018</v>
      </c>
      <c r="E67" s="75">
        <v>1017701505</v>
      </c>
      <c r="F67" s="40">
        <f t="shared" si="0"/>
        <v>1.2439973742595575E-3</v>
      </c>
      <c r="G67" s="41">
        <v>1310369678</v>
      </c>
      <c r="H67" s="42">
        <f t="shared" si="1"/>
        <v>9.6615330868484882E-4</v>
      </c>
    </row>
    <row r="68" spans="1:8">
      <c r="A68" s="20">
        <v>64</v>
      </c>
      <c r="B68" s="37" t="s">
        <v>101</v>
      </c>
      <c r="C68" s="38" t="s">
        <v>73</v>
      </c>
      <c r="D68" s="39">
        <v>71307</v>
      </c>
      <c r="E68" s="75">
        <v>55836504</v>
      </c>
      <c r="F68" s="40">
        <f t="shared" si="0"/>
        <v>1.2770677763063389E-3</v>
      </c>
      <c r="G68" s="41">
        <v>80367401</v>
      </c>
      <c r="H68" s="42">
        <f t="shared" si="1"/>
        <v>8.8726273479964842E-4</v>
      </c>
    </row>
    <row r="69" spans="1:8">
      <c r="A69" s="20">
        <v>65</v>
      </c>
      <c r="B69" s="37" t="s">
        <v>154</v>
      </c>
      <c r="C69" s="38" t="s">
        <v>51</v>
      </c>
      <c r="D69" s="39">
        <v>24966</v>
      </c>
      <c r="E69" s="75">
        <v>58103367.280000001</v>
      </c>
      <c r="F69" s="40">
        <f t="shared" si="0"/>
        <v>4.2968249808464457E-4</v>
      </c>
      <c r="G69" s="41">
        <v>79081426.280000001</v>
      </c>
      <c r="H69" s="42">
        <f t="shared" si="1"/>
        <v>3.156999206312241E-4</v>
      </c>
    </row>
    <row r="70" spans="1:8">
      <c r="A70" s="20">
        <v>66</v>
      </c>
      <c r="B70" s="37" t="s">
        <v>57</v>
      </c>
      <c r="C70" s="38" t="s">
        <v>57</v>
      </c>
      <c r="D70" s="39">
        <v>11074</v>
      </c>
      <c r="E70" s="75">
        <v>120016095</v>
      </c>
      <c r="F70" s="40">
        <f t="shared" si="0"/>
        <v>9.2270957491159827E-5</v>
      </c>
      <c r="G70" s="41">
        <v>125271353</v>
      </c>
      <c r="H70" s="42">
        <f t="shared" si="1"/>
        <v>8.840009894361084E-5</v>
      </c>
    </row>
    <row r="71" spans="1:8">
      <c r="A71" s="20">
        <v>67</v>
      </c>
      <c r="B71" s="37" t="s">
        <v>102</v>
      </c>
      <c r="C71" s="38" t="s">
        <v>57</v>
      </c>
      <c r="D71" s="39">
        <v>60780</v>
      </c>
      <c r="E71" s="75">
        <v>148758288.41</v>
      </c>
      <c r="F71" s="40">
        <f t="shared" si="0"/>
        <v>4.0858227564760137E-4</v>
      </c>
      <c r="G71" s="41">
        <v>143032310.41</v>
      </c>
      <c r="H71" s="42">
        <f t="shared" si="1"/>
        <v>4.2493895138640377E-4</v>
      </c>
    </row>
    <row r="72" spans="1:8">
      <c r="A72" s="20">
        <v>68</v>
      </c>
      <c r="B72" s="37" t="s">
        <v>103</v>
      </c>
      <c r="C72" s="38" t="s">
        <v>59</v>
      </c>
      <c r="D72" s="39">
        <v>88362</v>
      </c>
      <c r="E72" s="75">
        <v>28463076</v>
      </c>
      <c r="F72" s="40">
        <f t="shared" si="0"/>
        <v>3.1044431037601135E-3</v>
      </c>
      <c r="G72" s="41">
        <v>28463076</v>
      </c>
      <c r="H72" s="42">
        <f t="shared" si="1"/>
        <v>3.1044431037601135E-3</v>
      </c>
    </row>
    <row r="73" spans="1:8">
      <c r="A73" s="20">
        <v>69</v>
      </c>
      <c r="B73" s="37" t="s">
        <v>106</v>
      </c>
      <c r="C73" s="38" t="s">
        <v>59</v>
      </c>
      <c r="D73" s="39">
        <v>1080177</v>
      </c>
      <c r="E73" s="75">
        <v>50149511</v>
      </c>
      <c r="F73" s="40">
        <f t="shared" ref="F73:F93" si="4">(D73/E73)</f>
        <v>2.1539133252964322E-2</v>
      </c>
      <c r="G73" s="41">
        <v>51433847</v>
      </c>
      <c r="H73" s="42">
        <f t="shared" ref="H73:H93" si="5">(D73/G73)</f>
        <v>2.1001287342943646E-2</v>
      </c>
    </row>
    <row r="74" spans="1:8">
      <c r="A74" s="20">
        <v>70</v>
      </c>
      <c r="B74" s="37" t="s">
        <v>107</v>
      </c>
      <c r="C74" s="38" t="s">
        <v>71</v>
      </c>
      <c r="D74" s="39">
        <v>136239</v>
      </c>
      <c r="E74" s="75">
        <v>411099864</v>
      </c>
      <c r="F74" s="40">
        <f t="shared" si="4"/>
        <v>3.3140122858323301E-4</v>
      </c>
      <c r="G74" s="41">
        <v>482781754</v>
      </c>
      <c r="H74" s="42">
        <f t="shared" si="5"/>
        <v>2.8219583460065893E-4</v>
      </c>
    </row>
    <row r="75" spans="1:8">
      <c r="A75" s="20">
        <v>71</v>
      </c>
      <c r="B75" s="37" t="s">
        <v>109</v>
      </c>
      <c r="C75" s="38" t="s">
        <v>61</v>
      </c>
      <c r="D75" s="39">
        <v>3257</v>
      </c>
      <c r="E75" s="75">
        <v>3571560</v>
      </c>
      <c r="F75" s="40">
        <f t="shared" si="4"/>
        <v>9.1192644110696722E-4</v>
      </c>
      <c r="G75" s="41">
        <v>4603048</v>
      </c>
      <c r="H75" s="42">
        <f t="shared" si="5"/>
        <v>7.0757463315611747E-4</v>
      </c>
    </row>
    <row r="76" spans="1:8">
      <c r="A76" s="20">
        <v>72</v>
      </c>
      <c r="B76" s="37" t="s">
        <v>157</v>
      </c>
      <c r="C76" s="38" t="s">
        <v>68</v>
      </c>
      <c r="D76" s="39">
        <v>41843</v>
      </c>
      <c r="E76" s="75">
        <v>24007769.460000001</v>
      </c>
      <c r="F76" s="40">
        <f t="shared" si="4"/>
        <v>1.7428941105801503E-3</v>
      </c>
      <c r="G76" s="41">
        <v>20861620.460000001</v>
      </c>
      <c r="H76" s="42">
        <f t="shared" si="5"/>
        <v>2.0057406413001148E-3</v>
      </c>
    </row>
    <row r="77" spans="1:8">
      <c r="A77" s="20">
        <v>73</v>
      </c>
      <c r="B77" s="37" t="s">
        <v>226</v>
      </c>
      <c r="C77" s="38" t="s">
        <v>75</v>
      </c>
      <c r="D77" s="39">
        <v>18874</v>
      </c>
      <c r="E77" s="75">
        <v>32313746</v>
      </c>
      <c r="F77" s="40">
        <f t="shared" si="4"/>
        <v>5.8408579432418632E-4</v>
      </c>
      <c r="G77" s="41">
        <v>37863350</v>
      </c>
      <c r="H77" s="42">
        <f t="shared" si="5"/>
        <v>4.9847675918797461E-4</v>
      </c>
    </row>
    <row r="78" spans="1:8">
      <c r="A78" s="20">
        <v>74</v>
      </c>
      <c r="B78" s="37" t="s">
        <v>112</v>
      </c>
      <c r="C78" s="38" t="s">
        <v>60</v>
      </c>
      <c r="D78" s="39">
        <v>39323</v>
      </c>
      <c r="E78" s="75">
        <v>17477250</v>
      </c>
      <c r="F78" s="40">
        <f t="shared" si="4"/>
        <v>2.249953510992862E-3</v>
      </c>
      <c r="G78" s="41">
        <v>38218702</v>
      </c>
      <c r="H78" s="42">
        <f t="shared" si="5"/>
        <v>1.0288941785621081E-3</v>
      </c>
    </row>
    <row r="79" spans="1:8">
      <c r="A79" s="20">
        <v>75</v>
      </c>
      <c r="B79" s="37" t="s">
        <v>51</v>
      </c>
      <c r="C79" s="38" t="s">
        <v>61</v>
      </c>
      <c r="D79" s="39">
        <v>29753</v>
      </c>
      <c r="E79" s="75">
        <v>32245020</v>
      </c>
      <c r="F79" s="40">
        <f t="shared" si="4"/>
        <v>9.2271612794781951E-4</v>
      </c>
      <c r="G79" s="41">
        <v>29694871</v>
      </c>
      <c r="H79" s="42">
        <f t="shared" si="5"/>
        <v>1.0019575434424349E-3</v>
      </c>
    </row>
    <row r="80" spans="1:8">
      <c r="A80" s="20">
        <v>76</v>
      </c>
      <c r="B80" s="37" t="s">
        <v>113</v>
      </c>
      <c r="C80" s="38" t="s">
        <v>80</v>
      </c>
      <c r="D80" s="39">
        <v>15739</v>
      </c>
      <c r="E80" s="75">
        <v>7382487</v>
      </c>
      <c r="F80" s="40">
        <f t="shared" si="4"/>
        <v>2.1319373809936949E-3</v>
      </c>
      <c r="G80" s="41">
        <v>7382487</v>
      </c>
      <c r="H80" s="42">
        <f t="shared" si="5"/>
        <v>2.1319373809936949E-3</v>
      </c>
    </row>
    <row r="81" spans="1:8">
      <c r="A81" s="20">
        <v>77</v>
      </c>
      <c r="B81" s="37" t="s">
        <v>116</v>
      </c>
      <c r="C81" s="38" t="s">
        <v>61</v>
      </c>
      <c r="D81" s="39">
        <v>3718</v>
      </c>
      <c r="E81" s="75">
        <v>8270530</v>
      </c>
      <c r="F81" s="40">
        <f t="shared" si="4"/>
        <v>4.4954797334632727E-4</v>
      </c>
      <c r="G81" s="41">
        <v>9390762</v>
      </c>
      <c r="H81" s="42">
        <f t="shared" si="5"/>
        <v>3.9592101258662503E-4</v>
      </c>
    </row>
    <row r="82" spans="1:8">
      <c r="A82" s="20">
        <v>78</v>
      </c>
      <c r="B82" s="37" t="s">
        <v>117</v>
      </c>
      <c r="C82" s="38" t="s">
        <v>71</v>
      </c>
      <c r="D82" s="39">
        <v>68506</v>
      </c>
      <c r="E82" s="75">
        <v>20623308</v>
      </c>
      <c r="F82" s="40">
        <f t="shared" si="4"/>
        <v>3.3217755366888764E-3</v>
      </c>
      <c r="G82" s="41">
        <v>22377211</v>
      </c>
      <c r="H82" s="42">
        <f t="shared" si="5"/>
        <v>3.0614181543893028E-3</v>
      </c>
    </row>
    <row r="83" spans="1:8">
      <c r="A83" s="20">
        <v>79</v>
      </c>
      <c r="B83" s="37" t="s">
        <v>159</v>
      </c>
      <c r="C83" s="38" t="s">
        <v>65</v>
      </c>
      <c r="D83" s="39">
        <v>42870</v>
      </c>
      <c r="E83" s="75">
        <v>5777599</v>
      </c>
      <c r="F83" s="40">
        <f t="shared" si="4"/>
        <v>7.4200372853844652E-3</v>
      </c>
      <c r="G83" s="41">
        <v>19349220</v>
      </c>
      <c r="H83" s="42">
        <f t="shared" si="5"/>
        <v>2.2155931867020996E-3</v>
      </c>
    </row>
    <row r="84" spans="1:8">
      <c r="A84" s="20">
        <v>80</v>
      </c>
      <c r="B84" s="37" t="s">
        <v>119</v>
      </c>
      <c r="C84" s="38" t="s">
        <v>59</v>
      </c>
      <c r="D84" s="39">
        <v>427468.28</v>
      </c>
      <c r="E84" s="75">
        <v>60764054.629999988</v>
      </c>
      <c r="F84" s="40">
        <f t="shared" si="4"/>
        <v>7.0348873623214984E-3</v>
      </c>
      <c r="G84" s="41">
        <v>61995977.199999988</v>
      </c>
      <c r="H84" s="42">
        <f t="shared" si="5"/>
        <v>6.8950970580071783E-3</v>
      </c>
    </row>
    <row r="85" spans="1:8">
      <c r="A85" s="20">
        <v>81</v>
      </c>
      <c r="B85" s="37" t="s">
        <v>120</v>
      </c>
      <c r="C85" s="38" t="s">
        <v>71</v>
      </c>
      <c r="D85" s="39">
        <v>793295</v>
      </c>
      <c r="E85" s="75">
        <v>168726439</v>
      </c>
      <c r="F85" s="40">
        <f t="shared" si="4"/>
        <v>4.7016638571978631E-3</v>
      </c>
      <c r="G85" s="41">
        <v>291542640</v>
      </c>
      <c r="H85" s="42">
        <f t="shared" si="5"/>
        <v>2.721025644825059E-3</v>
      </c>
    </row>
    <row r="86" spans="1:8">
      <c r="A86" s="20">
        <v>82</v>
      </c>
      <c r="B86" s="37" t="s">
        <v>121</v>
      </c>
      <c r="C86" s="38" t="s">
        <v>59</v>
      </c>
      <c r="D86" s="39">
        <v>196896</v>
      </c>
      <c r="E86" s="75">
        <v>35105454</v>
      </c>
      <c r="F86" s="40">
        <f t="shared" si="4"/>
        <v>5.6087011437026277E-3</v>
      </c>
      <c r="G86" s="41">
        <v>42072247</v>
      </c>
      <c r="H86" s="42">
        <f t="shared" si="5"/>
        <v>4.6799497065131796E-3</v>
      </c>
    </row>
    <row r="87" spans="1:8">
      <c r="A87" s="20">
        <v>83</v>
      </c>
      <c r="B87" s="37" t="s">
        <v>122</v>
      </c>
      <c r="C87" s="38" t="s">
        <v>57</v>
      </c>
      <c r="D87" s="39">
        <v>7613</v>
      </c>
      <c r="E87" s="75">
        <v>18159732</v>
      </c>
      <c r="F87" s="40">
        <f t="shared" si="4"/>
        <v>4.1922424846357865E-4</v>
      </c>
      <c r="G87" s="41">
        <v>22724001</v>
      </c>
      <c r="H87" s="42">
        <f t="shared" si="5"/>
        <v>3.3502022817196673E-4</v>
      </c>
    </row>
    <row r="88" spans="1:8">
      <c r="A88" s="20">
        <v>84</v>
      </c>
      <c r="B88" s="37" t="s">
        <v>123</v>
      </c>
      <c r="C88" s="38" t="s">
        <v>61</v>
      </c>
      <c r="D88" s="39">
        <v>244258</v>
      </c>
      <c r="E88" s="75">
        <v>21842308</v>
      </c>
      <c r="F88" s="40">
        <f t="shared" si="4"/>
        <v>1.1182792587669764E-2</v>
      </c>
      <c r="G88" s="41">
        <v>31705764</v>
      </c>
      <c r="H88" s="42">
        <f t="shared" si="5"/>
        <v>7.7038988872811893E-3</v>
      </c>
    </row>
    <row r="89" spans="1:8">
      <c r="A89" s="20">
        <v>85</v>
      </c>
      <c r="B89" s="37" t="s">
        <v>197</v>
      </c>
      <c r="C89" s="38" t="s">
        <v>70</v>
      </c>
      <c r="D89" s="39">
        <v>9956</v>
      </c>
      <c r="E89" s="75">
        <v>7061785</v>
      </c>
      <c r="F89" s="40">
        <f t="shared" si="4"/>
        <v>1.4098418459355532E-3</v>
      </c>
      <c r="G89" s="41">
        <v>11539097</v>
      </c>
      <c r="H89" s="42">
        <f t="shared" si="5"/>
        <v>8.6280581574104114E-4</v>
      </c>
    </row>
    <row r="90" spans="1:8">
      <c r="A90" s="20">
        <v>86</v>
      </c>
      <c r="B90" s="37" t="s">
        <v>126</v>
      </c>
      <c r="C90" s="38" t="s">
        <v>71</v>
      </c>
      <c r="D90" s="39">
        <v>160363</v>
      </c>
      <c r="E90" s="75">
        <v>123536964</v>
      </c>
      <c r="F90" s="40">
        <f t="shared" si="4"/>
        <v>1.2980973047063064E-3</v>
      </c>
      <c r="G90" s="41">
        <v>157155799</v>
      </c>
      <c r="H90" s="42">
        <f t="shared" si="5"/>
        <v>1.0204077801799728E-3</v>
      </c>
    </row>
    <row r="91" spans="1:8">
      <c r="A91" s="20">
        <v>87</v>
      </c>
      <c r="B91" s="37" t="s">
        <v>209</v>
      </c>
      <c r="C91" s="38" t="s">
        <v>71</v>
      </c>
      <c r="D91" s="39">
        <v>1834</v>
      </c>
      <c r="E91" s="75">
        <v>28669659</v>
      </c>
      <c r="F91" s="40">
        <f t="shared" si="4"/>
        <v>6.3970066752450734E-5</v>
      </c>
      <c r="G91" s="41">
        <v>41689375</v>
      </c>
      <c r="H91" s="42">
        <f t="shared" si="5"/>
        <v>4.3992024346731033E-5</v>
      </c>
    </row>
    <row r="92" spans="1:8">
      <c r="A92" s="20">
        <v>88</v>
      </c>
      <c r="B92" s="37" t="s">
        <v>127</v>
      </c>
      <c r="C92" s="38" t="s">
        <v>54</v>
      </c>
      <c r="D92" s="39">
        <v>17591</v>
      </c>
      <c r="E92" s="75">
        <v>7276340</v>
      </c>
      <c r="F92" s="40">
        <f t="shared" si="4"/>
        <v>2.4175615762869794E-3</v>
      </c>
      <c r="G92" s="41">
        <v>7276340</v>
      </c>
      <c r="H92" s="42">
        <f t="shared" si="5"/>
        <v>2.4175615762869794E-3</v>
      </c>
    </row>
    <row r="93" spans="1:8">
      <c r="A93" s="20">
        <v>89</v>
      </c>
      <c r="B93" s="37" t="s">
        <v>128</v>
      </c>
      <c r="C93" s="38" t="s">
        <v>54</v>
      </c>
      <c r="D93" s="39">
        <v>46554</v>
      </c>
      <c r="E93" s="75">
        <v>55895240</v>
      </c>
      <c r="F93" s="40">
        <f t="shared" si="4"/>
        <v>8.3287950816563275E-4</v>
      </c>
      <c r="G93" s="41">
        <v>67300775</v>
      </c>
      <c r="H93" s="42">
        <f t="shared" si="5"/>
        <v>6.9173051870502239E-4</v>
      </c>
    </row>
    <row r="94" spans="1:8" ht="15.75" thickBot="1">
      <c r="A94" s="20">
        <v>90</v>
      </c>
      <c r="B94" s="37" t="s">
        <v>129</v>
      </c>
      <c r="C94" s="38" t="s">
        <v>58</v>
      </c>
      <c r="D94" s="39">
        <v>19786</v>
      </c>
      <c r="E94" s="75">
        <v>139822039</v>
      </c>
      <c r="F94" s="40">
        <f>(D94/E94)</f>
        <v>1.4150844989465502E-4</v>
      </c>
      <c r="G94" s="41">
        <v>204957208</v>
      </c>
      <c r="H94" s="42">
        <f>(D94/G94)</f>
        <v>9.6537224492246204E-5</v>
      </c>
    </row>
    <row r="95" spans="1:8" ht="15.75" thickBot="1">
      <c r="A95" s="5"/>
      <c r="B95" s="13" t="s">
        <v>141</v>
      </c>
      <c r="C95" s="6"/>
      <c r="D95" s="16">
        <f>SUM(D5:D94)</f>
        <v>13554631.869999999</v>
      </c>
      <c r="E95" s="9">
        <f>SUM(E5:E94)</f>
        <v>10339762796.279999</v>
      </c>
      <c r="F95" s="19">
        <f t="shared" ref="F95" si="6">(D95/E95)</f>
        <v>1.310922903848107E-3</v>
      </c>
      <c r="G95" s="14">
        <f>SUM(G5:G94)</f>
        <v>18052585627.959999</v>
      </c>
      <c r="H95" s="7">
        <f t="shared" ref="H95" si="7">(D95/G95)</f>
        <v>7.5084157745284252E-4</v>
      </c>
    </row>
    <row r="96" spans="1:8">
      <c r="A96" s="33"/>
      <c r="B96" s="4"/>
      <c r="C96" s="4"/>
      <c r="D96" s="34"/>
      <c r="E96" s="34"/>
      <c r="F96" s="35"/>
      <c r="G96" s="34"/>
      <c r="H96" s="36"/>
    </row>
    <row r="97" spans="1:8">
      <c r="A97" s="33" t="s">
        <v>208</v>
      </c>
      <c r="B97" s="4"/>
      <c r="C97" s="4"/>
      <c r="D97" s="34"/>
      <c r="E97" s="34"/>
      <c r="F97" s="35"/>
      <c r="G97" s="34"/>
      <c r="H97" s="36"/>
    </row>
    <row r="98" spans="1:8" ht="30" customHeight="1">
      <c r="A98" s="90" t="s">
        <v>220</v>
      </c>
      <c r="B98" s="91"/>
      <c r="C98" s="91"/>
      <c r="D98" s="91"/>
      <c r="E98" s="91"/>
      <c r="F98" s="91"/>
      <c r="G98" s="91"/>
      <c r="H98" s="92"/>
    </row>
    <row r="99" spans="1:8" ht="15" customHeight="1">
      <c r="A99" s="93" t="s">
        <v>251</v>
      </c>
      <c r="B99" s="91"/>
      <c r="C99" s="91"/>
      <c r="D99" s="91"/>
      <c r="E99" s="91"/>
      <c r="F99" s="91"/>
      <c r="G99" s="91"/>
      <c r="H99" s="92"/>
    </row>
    <row r="100" spans="1:8">
      <c r="A100" s="2"/>
      <c r="B100" s="1"/>
      <c r="C100" s="1"/>
      <c r="D100" s="1"/>
      <c r="E100" s="1"/>
      <c r="F100" s="1"/>
      <c r="G100" s="1"/>
      <c r="H100" s="3"/>
    </row>
    <row r="101" spans="1:8" ht="31.5" customHeight="1" thickBot="1">
      <c r="A101" s="79" t="s">
        <v>244</v>
      </c>
      <c r="B101" s="80"/>
      <c r="C101" s="80"/>
      <c r="D101" s="80"/>
      <c r="E101" s="80"/>
      <c r="F101" s="80"/>
      <c r="G101" s="80"/>
      <c r="H101" s="81"/>
    </row>
  </sheetData>
  <mergeCells count="6">
    <mergeCell ref="A101:H101"/>
    <mergeCell ref="A1:H1"/>
    <mergeCell ref="A2:H2"/>
    <mergeCell ref="A3:H3"/>
    <mergeCell ref="A98:H98"/>
    <mergeCell ref="A99:H99"/>
  </mergeCells>
  <printOptions horizontalCentered="1"/>
  <pageMargins left="0.5" right="0.5" top="0.5" bottom="0.5" header="0.3" footer="0.3"/>
  <pageSetup scale="74" fitToHeight="0" orientation="portrait" verticalDpi="0" r:id="rId1"/>
  <headerFooter>
    <oddFooter>&amp;LOffice of Economic and Demographic Research&amp;CPage &amp;P of &amp;N&amp;RJuly 8, 2024</oddFooter>
  </headerFooter>
  <ignoredErrors>
    <ignoredError sqref="F9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5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6" width="15.7109375" customWidth="1"/>
    <col min="7" max="7" width="16.28515625" bestFit="1" customWidth="1"/>
    <col min="8" max="8" width="15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142</v>
      </c>
      <c r="B3" s="88"/>
      <c r="C3" s="88"/>
      <c r="D3" s="88"/>
      <c r="E3" s="88"/>
      <c r="F3" s="88"/>
      <c r="G3" s="88"/>
      <c r="H3" s="89"/>
    </row>
    <row r="4" spans="1:8" ht="90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21" t="s">
        <v>1</v>
      </c>
      <c r="C5" s="22" t="s">
        <v>50</v>
      </c>
      <c r="D5" s="23">
        <v>25006</v>
      </c>
      <c r="E5" s="43">
        <v>347588</v>
      </c>
      <c r="F5" s="24">
        <f t="shared" ref="F5:F35" si="0">(D5/E5)</f>
        <v>7.1941493952610555E-2</v>
      </c>
      <c r="G5" s="25">
        <v>454420</v>
      </c>
      <c r="H5" s="26">
        <f t="shared" ref="H5:H35" si="1">(D5/G5)</f>
        <v>5.5028387835042471E-2</v>
      </c>
    </row>
    <row r="6" spans="1:8">
      <c r="A6" s="20">
        <v>2</v>
      </c>
      <c r="B6" s="21" t="s">
        <v>2</v>
      </c>
      <c r="C6" s="22" t="s">
        <v>51</v>
      </c>
      <c r="D6" s="23">
        <v>362345</v>
      </c>
      <c r="E6" s="44">
        <v>41882261</v>
      </c>
      <c r="F6" s="24">
        <f t="shared" si="0"/>
        <v>8.6515147785359535E-3</v>
      </c>
      <c r="G6" s="25">
        <v>70538208</v>
      </c>
      <c r="H6" s="26">
        <f t="shared" si="1"/>
        <v>5.136861429765837E-3</v>
      </c>
    </row>
    <row r="7" spans="1:8">
      <c r="A7" s="20">
        <v>3</v>
      </c>
      <c r="B7" s="21" t="s">
        <v>3</v>
      </c>
      <c r="C7" s="22" t="s">
        <v>53</v>
      </c>
      <c r="D7" s="23">
        <v>3185</v>
      </c>
      <c r="E7" s="44">
        <v>2635812</v>
      </c>
      <c r="F7" s="24">
        <f t="shared" si="0"/>
        <v>1.2083562864119292E-3</v>
      </c>
      <c r="G7" s="25">
        <v>2635812</v>
      </c>
      <c r="H7" s="26">
        <f t="shared" si="1"/>
        <v>1.2083562864119292E-3</v>
      </c>
    </row>
    <row r="8" spans="1:8">
      <c r="A8" s="20">
        <v>4</v>
      </c>
      <c r="B8" s="21" t="s">
        <v>4</v>
      </c>
      <c r="C8" s="22" t="s">
        <v>55</v>
      </c>
      <c r="D8" s="23">
        <v>9825</v>
      </c>
      <c r="E8" s="44">
        <v>843523</v>
      </c>
      <c r="F8" s="24">
        <f t="shared" si="0"/>
        <v>1.1647578074338222E-2</v>
      </c>
      <c r="G8" s="25">
        <v>843523</v>
      </c>
      <c r="H8" s="26">
        <f t="shared" si="1"/>
        <v>1.1647578074338222E-2</v>
      </c>
    </row>
    <row r="9" spans="1:8">
      <c r="A9" s="20">
        <v>5</v>
      </c>
      <c r="B9" s="21" t="s">
        <v>5</v>
      </c>
      <c r="C9" s="22" t="s">
        <v>56</v>
      </c>
      <c r="D9" s="23">
        <v>61197</v>
      </c>
      <c r="E9" s="45">
        <v>12582593</v>
      </c>
      <c r="F9" s="24">
        <f t="shared" si="0"/>
        <v>4.8636238969185447E-3</v>
      </c>
      <c r="G9" s="25">
        <v>27190786</v>
      </c>
      <c r="H9" s="26">
        <f t="shared" si="1"/>
        <v>2.2506521142860673E-3</v>
      </c>
    </row>
    <row r="10" spans="1:8">
      <c r="A10" s="20">
        <v>6</v>
      </c>
      <c r="B10" s="21" t="s">
        <v>6</v>
      </c>
      <c r="C10" s="22" t="s">
        <v>57</v>
      </c>
      <c r="D10" s="23">
        <v>12618</v>
      </c>
      <c r="E10" s="45">
        <v>4313438</v>
      </c>
      <c r="F10" s="24">
        <f t="shared" si="0"/>
        <v>2.9252767745821316E-3</v>
      </c>
      <c r="G10" s="25">
        <v>6329752</v>
      </c>
      <c r="H10" s="26">
        <f t="shared" si="1"/>
        <v>1.9934430290475835E-3</v>
      </c>
    </row>
    <row r="11" spans="1:8">
      <c r="A11" s="20">
        <v>7</v>
      </c>
      <c r="B11" s="21" t="s">
        <v>7</v>
      </c>
      <c r="C11" s="22" t="s">
        <v>59</v>
      </c>
      <c r="D11" s="23">
        <v>393569</v>
      </c>
      <c r="E11" s="45">
        <v>46812152</v>
      </c>
      <c r="F11" s="24">
        <f t="shared" si="0"/>
        <v>8.4074109645717633E-3</v>
      </c>
      <c r="G11" s="25">
        <v>52469100</v>
      </c>
      <c r="H11" s="26">
        <f t="shared" si="1"/>
        <v>7.5009672359541138E-3</v>
      </c>
    </row>
    <row r="12" spans="1:8">
      <c r="A12" s="20">
        <v>8</v>
      </c>
      <c r="B12" s="21" t="s">
        <v>8</v>
      </c>
      <c r="C12" s="22" t="s">
        <v>60</v>
      </c>
      <c r="D12" s="23">
        <v>5324</v>
      </c>
      <c r="E12" s="45">
        <v>6993644</v>
      </c>
      <c r="F12" s="24">
        <f t="shared" si="0"/>
        <v>7.6126265506222502E-4</v>
      </c>
      <c r="G12" s="25">
        <v>14800005</v>
      </c>
      <c r="H12" s="26">
        <f t="shared" si="1"/>
        <v>3.5972960819945671E-4</v>
      </c>
    </row>
    <row r="13" spans="1:8">
      <c r="A13" s="20">
        <v>9</v>
      </c>
      <c r="B13" s="21" t="s">
        <v>9</v>
      </c>
      <c r="C13" s="22" t="s">
        <v>59</v>
      </c>
      <c r="D13" s="23">
        <v>527426</v>
      </c>
      <c r="E13" s="45">
        <v>15861983</v>
      </c>
      <c r="F13" s="24">
        <f t="shared" si="0"/>
        <v>3.3250949770908214E-2</v>
      </c>
      <c r="G13" s="25">
        <v>23786191</v>
      </c>
      <c r="H13" s="26">
        <f t="shared" si="1"/>
        <v>2.2173621661408505E-2</v>
      </c>
    </row>
    <row r="14" spans="1:8">
      <c r="A14" s="20">
        <v>10</v>
      </c>
      <c r="B14" s="21" t="s">
        <v>10</v>
      </c>
      <c r="C14" s="22" t="s">
        <v>61</v>
      </c>
      <c r="D14" s="23">
        <v>5791</v>
      </c>
      <c r="E14" s="44">
        <v>1776947</v>
      </c>
      <c r="F14" s="24">
        <f t="shared" si="0"/>
        <v>3.2589604529566722E-3</v>
      </c>
      <c r="G14" s="25">
        <v>3384730</v>
      </c>
      <c r="H14" s="26">
        <f t="shared" si="1"/>
        <v>1.7109193347770724E-3</v>
      </c>
    </row>
    <row r="15" spans="1:8">
      <c r="A15" s="20">
        <v>11</v>
      </c>
      <c r="B15" s="21" t="s">
        <v>143</v>
      </c>
      <c r="C15" s="22" t="s">
        <v>59</v>
      </c>
      <c r="D15" s="23">
        <v>19983</v>
      </c>
      <c r="E15" s="44">
        <v>2698589</v>
      </c>
      <c r="F15" s="24">
        <f t="shared" si="0"/>
        <v>7.4049808992773629E-3</v>
      </c>
      <c r="G15" s="25">
        <v>3419785</v>
      </c>
      <c r="H15" s="26">
        <f t="shared" si="1"/>
        <v>5.8433498012301945E-3</v>
      </c>
    </row>
    <row r="16" spans="1:8">
      <c r="A16" s="20">
        <v>12</v>
      </c>
      <c r="B16" s="37" t="s">
        <v>11</v>
      </c>
      <c r="C16" s="38" t="s">
        <v>52</v>
      </c>
      <c r="D16" s="39">
        <v>17671</v>
      </c>
      <c r="E16" s="44">
        <v>2798724</v>
      </c>
      <c r="F16" s="40">
        <f t="shared" si="0"/>
        <v>6.3139487852321274E-3</v>
      </c>
      <c r="G16" s="41">
        <v>10209171</v>
      </c>
      <c r="H16" s="42">
        <f t="shared" si="1"/>
        <v>1.7308947024200104E-3</v>
      </c>
    </row>
    <row r="17" spans="1:8">
      <c r="A17" s="20">
        <v>13</v>
      </c>
      <c r="B17" s="37" t="s">
        <v>12</v>
      </c>
      <c r="C17" s="38" t="s">
        <v>57</v>
      </c>
      <c r="D17" s="39">
        <v>1096480</v>
      </c>
      <c r="E17" s="44">
        <v>189706382</v>
      </c>
      <c r="F17" s="40">
        <f t="shared" si="0"/>
        <v>5.7798793506061387E-3</v>
      </c>
      <c r="G17" s="41">
        <v>372134498</v>
      </c>
      <c r="H17" s="42">
        <f t="shared" si="1"/>
        <v>2.9464615774482698E-3</v>
      </c>
    </row>
    <row r="18" spans="1:8">
      <c r="A18" s="20">
        <v>14</v>
      </c>
      <c r="B18" s="37" t="s">
        <v>13</v>
      </c>
      <c r="C18" s="38" t="s">
        <v>63</v>
      </c>
      <c r="D18" s="39">
        <v>14170</v>
      </c>
      <c r="E18" s="44">
        <v>1187827</v>
      </c>
      <c r="F18" s="40">
        <f t="shared" si="0"/>
        <v>1.1929346613606191E-2</v>
      </c>
      <c r="G18" s="41">
        <v>7673451</v>
      </c>
      <c r="H18" s="42">
        <f t="shared" si="1"/>
        <v>1.846626765454031E-3</v>
      </c>
    </row>
    <row r="19" spans="1:8">
      <c r="A19" s="20">
        <v>15</v>
      </c>
      <c r="B19" s="37" t="s">
        <v>14</v>
      </c>
      <c r="C19" s="38" t="s">
        <v>64</v>
      </c>
      <c r="D19" s="39">
        <v>33723</v>
      </c>
      <c r="E19" s="44">
        <v>971606</v>
      </c>
      <c r="F19" s="40">
        <f t="shared" si="0"/>
        <v>3.4708513533263485E-2</v>
      </c>
      <c r="G19" s="41">
        <v>2296967</v>
      </c>
      <c r="H19" s="42">
        <f t="shared" si="1"/>
        <v>1.4681534388608978E-2</v>
      </c>
    </row>
    <row r="20" spans="1:8">
      <c r="A20" s="20">
        <v>16</v>
      </c>
      <c r="B20" s="37" t="s">
        <v>15</v>
      </c>
      <c r="C20" s="38" t="s">
        <v>53</v>
      </c>
      <c r="D20" s="39">
        <v>224953</v>
      </c>
      <c r="E20" s="44">
        <v>42114966</v>
      </c>
      <c r="F20" s="40">
        <f t="shared" si="0"/>
        <v>5.3414028637705658E-3</v>
      </c>
      <c r="G20" s="41">
        <v>102771650</v>
      </c>
      <c r="H20" s="42">
        <f t="shared" si="1"/>
        <v>2.1888623954174134E-3</v>
      </c>
    </row>
    <row r="21" spans="1:8">
      <c r="A21" s="20">
        <v>17</v>
      </c>
      <c r="B21" s="37" t="s">
        <v>16</v>
      </c>
      <c r="C21" s="38" t="s">
        <v>53</v>
      </c>
      <c r="D21" s="39">
        <v>1200</v>
      </c>
      <c r="E21" s="44">
        <v>2846032</v>
      </c>
      <c r="F21" s="40">
        <f t="shared" si="0"/>
        <v>4.2163967235786526E-4</v>
      </c>
      <c r="G21" s="41">
        <v>2846032</v>
      </c>
      <c r="H21" s="42">
        <f t="shared" si="1"/>
        <v>4.2163967235786526E-4</v>
      </c>
    </row>
    <row r="22" spans="1:8">
      <c r="A22" s="20">
        <v>18</v>
      </c>
      <c r="B22" s="37" t="s">
        <v>17</v>
      </c>
      <c r="C22" s="38" t="s">
        <v>66</v>
      </c>
      <c r="D22" s="39">
        <v>68432</v>
      </c>
      <c r="E22" s="44">
        <v>12080273</v>
      </c>
      <c r="F22" s="40">
        <f t="shared" si="0"/>
        <v>5.6647726421414479E-3</v>
      </c>
      <c r="G22" s="41">
        <v>19072471</v>
      </c>
      <c r="H22" s="42">
        <f t="shared" si="1"/>
        <v>3.587998639505075E-3</v>
      </c>
    </row>
    <row r="23" spans="1:8">
      <c r="A23" s="20">
        <v>19</v>
      </c>
      <c r="B23" s="37" t="s">
        <v>18</v>
      </c>
      <c r="C23" s="38" t="s">
        <v>62</v>
      </c>
      <c r="D23" s="39">
        <v>25029</v>
      </c>
      <c r="E23" s="44">
        <v>2394106</v>
      </c>
      <c r="F23" s="40">
        <f t="shared" si="0"/>
        <v>1.0454424323735039E-2</v>
      </c>
      <c r="G23" s="41">
        <v>5164953</v>
      </c>
      <c r="H23" s="42">
        <f t="shared" si="1"/>
        <v>4.8459298661575429E-3</v>
      </c>
    </row>
    <row r="24" spans="1:8">
      <c r="A24" s="20">
        <v>20</v>
      </c>
      <c r="B24" s="37" t="s">
        <v>19</v>
      </c>
      <c r="C24" s="38" t="s">
        <v>68</v>
      </c>
      <c r="D24" s="39">
        <v>14690</v>
      </c>
      <c r="E24" s="44">
        <v>8626165</v>
      </c>
      <c r="F24" s="40">
        <f t="shared" si="0"/>
        <v>1.7029583830126135E-3</v>
      </c>
      <c r="G24" s="41">
        <v>12597793</v>
      </c>
      <c r="H24" s="42">
        <f t="shared" si="1"/>
        <v>1.1660772644859303E-3</v>
      </c>
    </row>
    <row r="25" spans="1:8">
      <c r="A25" s="20">
        <v>21</v>
      </c>
      <c r="B25" s="37" t="s">
        <v>20</v>
      </c>
      <c r="C25" s="38" t="s">
        <v>51</v>
      </c>
      <c r="D25" s="39">
        <v>216</v>
      </c>
      <c r="E25" s="44">
        <v>24166058</v>
      </c>
      <c r="F25" s="40">
        <f t="shared" si="0"/>
        <v>8.9381561527328948E-6</v>
      </c>
      <c r="G25" s="41">
        <v>43898798</v>
      </c>
      <c r="H25" s="42">
        <f t="shared" si="1"/>
        <v>4.9204080713098342E-6</v>
      </c>
    </row>
    <row r="26" spans="1:8">
      <c r="A26" s="20">
        <v>22</v>
      </c>
      <c r="B26" s="37" t="s">
        <v>21</v>
      </c>
      <c r="C26" s="38" t="s">
        <v>59</v>
      </c>
      <c r="D26" s="39">
        <v>219413</v>
      </c>
      <c r="E26" s="44">
        <v>165461826</v>
      </c>
      <c r="F26" s="40">
        <f t="shared" si="0"/>
        <v>1.3260641762771312E-3</v>
      </c>
      <c r="G26" s="41">
        <v>285782496</v>
      </c>
      <c r="H26" s="42">
        <f t="shared" si="1"/>
        <v>7.6776220752162517E-4</v>
      </c>
    </row>
    <row r="27" spans="1:8">
      <c r="A27" s="20">
        <v>23</v>
      </c>
      <c r="B27" s="37" t="s">
        <v>22</v>
      </c>
      <c r="C27" s="38" t="s">
        <v>59</v>
      </c>
      <c r="D27" s="39">
        <v>411595</v>
      </c>
      <c r="E27" s="44">
        <v>24526853</v>
      </c>
      <c r="F27" s="40">
        <f t="shared" si="0"/>
        <v>1.6781402815925876E-2</v>
      </c>
      <c r="G27" s="41">
        <v>25536935</v>
      </c>
      <c r="H27" s="42">
        <f t="shared" si="1"/>
        <v>1.6117635103821189E-2</v>
      </c>
    </row>
    <row r="28" spans="1:8">
      <c r="A28" s="20">
        <v>24</v>
      </c>
      <c r="B28" s="37" t="s">
        <v>23</v>
      </c>
      <c r="C28" s="38" t="s">
        <v>72</v>
      </c>
      <c r="D28" s="39">
        <v>19808</v>
      </c>
      <c r="E28" s="44">
        <v>5935944</v>
      </c>
      <c r="F28" s="40">
        <f t="shared" si="0"/>
        <v>3.3369587044621714E-3</v>
      </c>
      <c r="G28" s="41">
        <v>14043750</v>
      </c>
      <c r="H28" s="42">
        <f t="shared" si="1"/>
        <v>1.4104494882064976E-3</v>
      </c>
    </row>
    <row r="29" spans="1:8">
      <c r="A29" s="20">
        <v>25</v>
      </c>
      <c r="B29" s="37" t="s">
        <v>24</v>
      </c>
      <c r="C29" s="38" t="s">
        <v>71</v>
      </c>
      <c r="D29" s="39">
        <v>98876</v>
      </c>
      <c r="E29" s="44">
        <v>124845609</v>
      </c>
      <c r="F29" s="40">
        <f t="shared" si="0"/>
        <v>7.9198620433658981E-4</v>
      </c>
      <c r="G29" s="41">
        <v>205761087</v>
      </c>
      <c r="H29" s="42">
        <f t="shared" si="1"/>
        <v>4.8053789684732759E-4</v>
      </c>
    </row>
    <row r="30" spans="1:8">
      <c r="A30" s="20">
        <v>26</v>
      </c>
      <c r="B30" s="37" t="s">
        <v>25</v>
      </c>
      <c r="C30" s="38" t="s">
        <v>74</v>
      </c>
      <c r="D30" s="39">
        <v>7437</v>
      </c>
      <c r="E30" s="44">
        <v>9830613</v>
      </c>
      <c r="F30" s="40">
        <f t="shared" si="0"/>
        <v>7.5651436995841461E-4</v>
      </c>
      <c r="G30" s="41">
        <v>17658299</v>
      </c>
      <c r="H30" s="42">
        <f t="shared" si="1"/>
        <v>4.2116174383500924E-4</v>
      </c>
    </row>
    <row r="31" spans="1:8">
      <c r="A31" s="20">
        <v>27</v>
      </c>
      <c r="B31" s="37" t="s">
        <v>26</v>
      </c>
      <c r="C31" s="38" t="s">
        <v>73</v>
      </c>
      <c r="D31" s="39">
        <v>81765</v>
      </c>
      <c r="E31" s="44">
        <v>46522053</v>
      </c>
      <c r="F31" s="40">
        <f t="shared" si="0"/>
        <v>1.7575535628232056E-3</v>
      </c>
      <c r="G31" s="41">
        <v>66398320</v>
      </c>
      <c r="H31" s="42">
        <f t="shared" si="1"/>
        <v>1.2314317591167968E-3</v>
      </c>
    </row>
    <row r="32" spans="1:8">
      <c r="A32" s="20">
        <v>28</v>
      </c>
      <c r="B32" s="37" t="s">
        <v>27</v>
      </c>
      <c r="C32" s="38" t="s">
        <v>70</v>
      </c>
      <c r="D32" s="39">
        <v>37376</v>
      </c>
      <c r="E32" s="44">
        <v>29519628</v>
      </c>
      <c r="F32" s="40">
        <f t="shared" si="0"/>
        <v>1.2661406166771477E-3</v>
      </c>
      <c r="G32" s="41">
        <v>30292943</v>
      </c>
      <c r="H32" s="42">
        <f t="shared" si="1"/>
        <v>1.233818714807604E-3</v>
      </c>
    </row>
    <row r="33" spans="1:8">
      <c r="A33" s="20">
        <v>29</v>
      </c>
      <c r="B33" s="37" t="s">
        <v>28</v>
      </c>
      <c r="C33" s="38" t="s">
        <v>59</v>
      </c>
      <c r="D33" s="39">
        <v>655725</v>
      </c>
      <c r="E33" s="44">
        <v>58432552</v>
      </c>
      <c r="F33" s="40">
        <f t="shared" si="0"/>
        <v>1.1221912744800193E-2</v>
      </c>
      <c r="G33" s="41">
        <v>62556479</v>
      </c>
      <c r="H33" s="42">
        <f t="shared" si="1"/>
        <v>1.0482127678573469E-2</v>
      </c>
    </row>
    <row r="34" spans="1:8">
      <c r="A34" s="20">
        <v>30</v>
      </c>
      <c r="B34" s="37" t="s">
        <v>144</v>
      </c>
      <c r="C34" s="38" t="s">
        <v>61</v>
      </c>
      <c r="D34" s="39">
        <v>36634</v>
      </c>
      <c r="E34" s="44">
        <v>34931639</v>
      </c>
      <c r="F34" s="40">
        <f t="shared" si="0"/>
        <v>1.0487340717107491E-3</v>
      </c>
      <c r="G34" s="41">
        <v>72515722</v>
      </c>
      <c r="H34" s="42">
        <f t="shared" si="1"/>
        <v>5.0518699931030131E-4</v>
      </c>
    </row>
    <row r="35" spans="1:8">
      <c r="A35" s="20">
        <v>31</v>
      </c>
      <c r="B35" s="37" t="s">
        <v>145</v>
      </c>
      <c r="C35" s="38" t="s">
        <v>59</v>
      </c>
      <c r="D35" s="39">
        <v>105618</v>
      </c>
      <c r="E35" s="44">
        <v>2136737</v>
      </c>
      <c r="F35" s="40">
        <f t="shared" si="0"/>
        <v>4.9429574159103346E-2</v>
      </c>
      <c r="G35" s="41">
        <v>2136737</v>
      </c>
      <c r="H35" s="42">
        <f t="shared" si="1"/>
        <v>4.9429574159103346E-2</v>
      </c>
    </row>
    <row r="36" spans="1:8">
      <c r="A36" s="20">
        <v>32</v>
      </c>
      <c r="B36" s="37" t="s">
        <v>29</v>
      </c>
      <c r="C36" s="38" t="s">
        <v>55</v>
      </c>
      <c r="D36" s="39">
        <v>29815</v>
      </c>
      <c r="E36" s="44">
        <v>17375343</v>
      </c>
      <c r="F36" s="40">
        <f t="shared" ref="F36:F66" si="2">(D36/E36)</f>
        <v>1.7159373486900374E-3</v>
      </c>
      <c r="G36" s="41">
        <v>29829449</v>
      </c>
      <c r="H36" s="42">
        <f t="shared" ref="H36:H66" si="3">(D36/G36)</f>
        <v>9.9951561290991323E-4</v>
      </c>
    </row>
    <row r="37" spans="1:8">
      <c r="A37" s="20">
        <v>33</v>
      </c>
      <c r="B37" s="37" t="s">
        <v>30</v>
      </c>
      <c r="C37" s="38" t="s">
        <v>70</v>
      </c>
      <c r="D37" s="39">
        <v>80029</v>
      </c>
      <c r="E37" s="44">
        <v>29264029</v>
      </c>
      <c r="F37" s="40">
        <f t="shared" si="2"/>
        <v>2.7347225496530229E-3</v>
      </c>
      <c r="G37" s="41">
        <v>60622898</v>
      </c>
      <c r="H37" s="42">
        <f t="shared" si="3"/>
        <v>1.3201117505138075E-3</v>
      </c>
    </row>
    <row r="38" spans="1:8">
      <c r="A38" s="20">
        <v>34</v>
      </c>
      <c r="B38" s="37" t="s">
        <v>31</v>
      </c>
      <c r="C38" s="38" t="s">
        <v>55</v>
      </c>
      <c r="D38" s="39">
        <v>53551</v>
      </c>
      <c r="E38" s="44">
        <v>3771340</v>
      </c>
      <c r="F38" s="40">
        <f t="shared" si="2"/>
        <v>1.4199462260098532E-2</v>
      </c>
      <c r="G38" s="41">
        <v>4860935</v>
      </c>
      <c r="H38" s="42">
        <f t="shared" si="3"/>
        <v>1.1016604830140704E-2</v>
      </c>
    </row>
    <row r="39" spans="1:8">
      <c r="A39" s="20">
        <v>35</v>
      </c>
      <c r="B39" s="37" t="s">
        <v>146</v>
      </c>
      <c r="C39" s="38" t="s">
        <v>76</v>
      </c>
      <c r="D39" s="39">
        <v>726159</v>
      </c>
      <c r="E39" s="44">
        <v>8713099</v>
      </c>
      <c r="F39" s="40">
        <f t="shared" si="2"/>
        <v>8.3341070725811789E-2</v>
      </c>
      <c r="G39" s="41">
        <v>26892828</v>
      </c>
      <c r="H39" s="42">
        <f t="shared" si="3"/>
        <v>2.700195754793806E-2</v>
      </c>
    </row>
    <row r="40" spans="1:8">
      <c r="A40" s="20">
        <v>36</v>
      </c>
      <c r="B40" s="37" t="s">
        <v>32</v>
      </c>
      <c r="C40" s="38" t="s">
        <v>57</v>
      </c>
      <c r="D40" s="39">
        <v>64762</v>
      </c>
      <c r="E40" s="44">
        <v>22817668</v>
      </c>
      <c r="F40" s="40">
        <f t="shared" si="2"/>
        <v>2.838239210071774E-3</v>
      </c>
      <c r="G40" s="41">
        <v>26379062</v>
      </c>
      <c r="H40" s="42">
        <f t="shared" si="3"/>
        <v>2.45505317816077E-3</v>
      </c>
    </row>
    <row r="41" spans="1:8">
      <c r="A41" s="20">
        <v>37</v>
      </c>
      <c r="B41" s="37" t="s">
        <v>33</v>
      </c>
      <c r="C41" s="38" t="s">
        <v>77</v>
      </c>
      <c r="D41" s="39">
        <v>13037</v>
      </c>
      <c r="E41" s="44">
        <v>10860585</v>
      </c>
      <c r="F41" s="40">
        <f t="shared" si="2"/>
        <v>1.2003957429549145E-3</v>
      </c>
      <c r="G41" s="41">
        <v>24073149</v>
      </c>
      <c r="H41" s="42">
        <f t="shared" si="3"/>
        <v>5.4155773305769009E-4</v>
      </c>
    </row>
    <row r="42" spans="1:8">
      <c r="A42" s="20">
        <v>38</v>
      </c>
      <c r="B42" s="37" t="s">
        <v>34</v>
      </c>
      <c r="C42" s="38" t="s">
        <v>57</v>
      </c>
      <c r="D42" s="39">
        <v>1143</v>
      </c>
      <c r="E42" s="44">
        <v>3358005</v>
      </c>
      <c r="F42" s="40">
        <f t="shared" si="2"/>
        <v>3.4038067245284031E-4</v>
      </c>
      <c r="G42" s="41">
        <v>4302691</v>
      </c>
      <c r="H42" s="42">
        <f t="shared" si="3"/>
        <v>2.6564770744633999E-4</v>
      </c>
    </row>
    <row r="43" spans="1:8">
      <c r="A43" s="20">
        <v>39</v>
      </c>
      <c r="B43" s="37" t="s">
        <v>36</v>
      </c>
      <c r="C43" s="38" t="s">
        <v>67</v>
      </c>
      <c r="D43" s="39">
        <v>2172</v>
      </c>
      <c r="E43" s="44">
        <v>1718312</v>
      </c>
      <c r="F43" s="40">
        <f t="shared" si="2"/>
        <v>1.2640312120266867E-3</v>
      </c>
      <c r="G43" s="41">
        <v>3024161</v>
      </c>
      <c r="H43" s="42">
        <f t="shared" si="3"/>
        <v>7.1821572991649586E-4</v>
      </c>
    </row>
    <row r="44" spans="1:8">
      <c r="A44" s="20">
        <v>40</v>
      </c>
      <c r="B44" s="37" t="s">
        <v>147</v>
      </c>
      <c r="C44" s="38" t="s">
        <v>71</v>
      </c>
      <c r="D44" s="39">
        <v>11873</v>
      </c>
      <c r="E44" s="44">
        <v>4889797</v>
      </c>
      <c r="F44" s="40">
        <f t="shared" si="2"/>
        <v>2.428117159055887E-3</v>
      </c>
      <c r="G44" s="41">
        <v>6136215</v>
      </c>
      <c r="H44" s="42">
        <f t="shared" si="3"/>
        <v>1.9349061269854462E-3</v>
      </c>
    </row>
    <row r="45" spans="1:8">
      <c r="A45" s="20">
        <v>41</v>
      </c>
      <c r="B45" s="37" t="s">
        <v>37</v>
      </c>
      <c r="C45" s="38" t="s">
        <v>73</v>
      </c>
      <c r="D45" s="39">
        <v>207806</v>
      </c>
      <c r="E45" s="44">
        <v>14971285</v>
      </c>
      <c r="F45" s="40">
        <f t="shared" si="2"/>
        <v>1.3880304863610572E-2</v>
      </c>
      <c r="G45" s="41">
        <v>26047134</v>
      </c>
      <c r="H45" s="42">
        <f t="shared" si="3"/>
        <v>7.9780754381652899E-3</v>
      </c>
    </row>
    <row r="46" spans="1:8">
      <c r="A46" s="20">
        <v>42</v>
      </c>
      <c r="B46" s="37" t="s">
        <v>38</v>
      </c>
      <c r="C46" s="38" t="s">
        <v>71</v>
      </c>
      <c r="D46" s="39">
        <v>2561177</v>
      </c>
      <c r="E46" s="44">
        <v>209543277</v>
      </c>
      <c r="F46" s="40">
        <f t="shared" si="2"/>
        <v>1.2222663674387416E-2</v>
      </c>
      <c r="G46" s="41">
        <v>508008047</v>
      </c>
      <c r="H46" s="42">
        <f t="shared" si="3"/>
        <v>5.0416071460379838E-3</v>
      </c>
    </row>
    <row r="47" spans="1:8">
      <c r="A47" s="20">
        <v>43</v>
      </c>
      <c r="B47" s="37" t="s">
        <v>39</v>
      </c>
      <c r="C47" s="38" t="s">
        <v>59</v>
      </c>
      <c r="D47" s="39">
        <v>1169</v>
      </c>
      <c r="E47" s="44">
        <v>3279459</v>
      </c>
      <c r="F47" s="40">
        <f t="shared" si="2"/>
        <v>3.5646123339245892E-4</v>
      </c>
      <c r="G47" s="41">
        <v>3789906</v>
      </c>
      <c r="H47" s="42">
        <f t="shared" si="3"/>
        <v>3.0845092200175943E-4</v>
      </c>
    </row>
    <row r="48" spans="1:8">
      <c r="A48" s="20">
        <v>44</v>
      </c>
      <c r="B48" s="37" t="s">
        <v>40</v>
      </c>
      <c r="C48" s="38" t="s">
        <v>68</v>
      </c>
      <c r="D48" s="39">
        <v>11792</v>
      </c>
      <c r="E48" s="44">
        <v>6741819</v>
      </c>
      <c r="F48" s="40">
        <f t="shared" si="2"/>
        <v>1.7490828513788341E-3</v>
      </c>
      <c r="G48" s="41">
        <v>6741819</v>
      </c>
      <c r="H48" s="42">
        <f t="shared" si="3"/>
        <v>1.7490828513788341E-3</v>
      </c>
    </row>
    <row r="49" spans="1:8">
      <c r="A49" s="20">
        <v>45</v>
      </c>
      <c r="B49" s="37" t="s">
        <v>41</v>
      </c>
      <c r="C49" s="38" t="s">
        <v>75</v>
      </c>
      <c r="D49" s="39">
        <v>3067</v>
      </c>
      <c r="E49" s="44">
        <v>5027937</v>
      </c>
      <c r="F49" s="40">
        <f t="shared" si="2"/>
        <v>6.0999173219553071E-4</v>
      </c>
      <c r="G49" s="41">
        <v>7290867</v>
      </c>
      <c r="H49" s="42">
        <f t="shared" si="3"/>
        <v>4.2066327639771786E-4</v>
      </c>
    </row>
    <row r="50" spans="1:8">
      <c r="A50" s="20">
        <v>46</v>
      </c>
      <c r="B50" s="37" t="s">
        <v>148</v>
      </c>
      <c r="C50" s="38" t="s">
        <v>160</v>
      </c>
      <c r="D50" s="39">
        <v>12953</v>
      </c>
      <c r="E50" s="44">
        <v>13754202</v>
      </c>
      <c r="F50" s="40">
        <f t="shared" si="2"/>
        <v>9.4174856527481563E-4</v>
      </c>
      <c r="G50" s="41">
        <v>17511214</v>
      </c>
      <c r="H50" s="42">
        <f t="shared" si="3"/>
        <v>7.3969743045799107E-4</v>
      </c>
    </row>
    <row r="51" spans="1:8">
      <c r="A51" s="20">
        <v>47</v>
      </c>
      <c r="B51" s="37" t="s">
        <v>149</v>
      </c>
      <c r="C51" s="38" t="s">
        <v>56</v>
      </c>
      <c r="D51" s="39">
        <v>1537946</v>
      </c>
      <c r="E51" s="44">
        <v>1844246285</v>
      </c>
      <c r="F51" s="40">
        <f t="shared" si="2"/>
        <v>8.3391573701882234E-4</v>
      </c>
      <c r="G51" s="41">
        <v>5085510807</v>
      </c>
      <c r="H51" s="42">
        <f t="shared" si="3"/>
        <v>3.0241721202972952E-4</v>
      </c>
    </row>
    <row r="52" spans="1:8">
      <c r="A52" s="20">
        <v>48</v>
      </c>
      <c r="B52" s="37" t="s">
        <v>42</v>
      </c>
      <c r="C52" s="38" t="s">
        <v>56</v>
      </c>
      <c r="D52" s="39">
        <v>103485</v>
      </c>
      <c r="E52" s="44">
        <v>30614590</v>
      </c>
      <c r="F52" s="40">
        <f t="shared" si="2"/>
        <v>3.3802510502345452E-3</v>
      </c>
      <c r="G52" s="41">
        <v>158411579</v>
      </c>
      <c r="H52" s="42">
        <f t="shared" si="3"/>
        <v>6.5326664031295338E-4</v>
      </c>
    </row>
    <row r="53" spans="1:8">
      <c r="A53" s="20">
        <v>49</v>
      </c>
      <c r="B53" s="37" t="s">
        <v>43</v>
      </c>
      <c r="C53" s="38" t="s">
        <v>79</v>
      </c>
      <c r="D53" s="39">
        <v>3055</v>
      </c>
      <c r="E53" s="44">
        <v>1492996</v>
      </c>
      <c r="F53" s="40">
        <f t="shared" si="2"/>
        <v>2.0462211553145485E-3</v>
      </c>
      <c r="G53" s="41">
        <v>4882748</v>
      </c>
      <c r="H53" s="42">
        <f t="shared" si="3"/>
        <v>6.2567226488035015E-4</v>
      </c>
    </row>
    <row r="54" spans="1:8">
      <c r="A54" s="20">
        <v>50</v>
      </c>
      <c r="B54" s="37" t="s">
        <v>150</v>
      </c>
      <c r="C54" s="38" t="s">
        <v>79</v>
      </c>
      <c r="D54" s="39">
        <v>41726</v>
      </c>
      <c r="E54" s="44">
        <v>935073</v>
      </c>
      <c r="F54" s="40">
        <f t="shared" si="2"/>
        <v>4.4623254013323024E-2</v>
      </c>
      <c r="G54" s="41">
        <v>1309487</v>
      </c>
      <c r="H54" s="42">
        <f t="shared" si="3"/>
        <v>3.1864386588030272E-2</v>
      </c>
    </row>
    <row r="55" spans="1:8">
      <c r="A55" s="20">
        <v>51</v>
      </c>
      <c r="B55" s="27" t="s">
        <v>151</v>
      </c>
      <c r="C55" s="28" t="s">
        <v>61</v>
      </c>
      <c r="D55" s="29">
        <v>870347</v>
      </c>
      <c r="E55" s="46">
        <v>5905422</v>
      </c>
      <c r="F55" s="30">
        <f t="shared" si="2"/>
        <v>0.14738100003691523</v>
      </c>
      <c r="G55" s="31">
        <v>5905422</v>
      </c>
      <c r="H55" s="32">
        <f t="shared" si="3"/>
        <v>0.14738100003691523</v>
      </c>
    </row>
    <row r="56" spans="1:8">
      <c r="A56" s="20">
        <v>52</v>
      </c>
      <c r="B56" s="37" t="s">
        <v>44</v>
      </c>
      <c r="C56" s="38" t="s">
        <v>76</v>
      </c>
      <c r="D56" s="39">
        <v>560</v>
      </c>
      <c r="E56" s="44">
        <v>1453599</v>
      </c>
      <c r="F56" s="40">
        <f t="shared" si="2"/>
        <v>3.8525067780041124E-4</v>
      </c>
      <c r="G56" s="41">
        <v>2226813</v>
      </c>
      <c r="H56" s="42">
        <f t="shared" si="3"/>
        <v>2.5148047905234971E-4</v>
      </c>
    </row>
    <row r="57" spans="1:8">
      <c r="A57" s="20">
        <v>53</v>
      </c>
      <c r="B57" s="37" t="s">
        <v>45</v>
      </c>
      <c r="C57" s="38" t="s">
        <v>0</v>
      </c>
      <c r="D57" s="39">
        <v>402</v>
      </c>
      <c r="E57" s="44">
        <v>259704</v>
      </c>
      <c r="F57" s="40">
        <f t="shared" si="2"/>
        <v>1.5479160890860364E-3</v>
      </c>
      <c r="G57" s="41">
        <v>259704</v>
      </c>
      <c r="H57" s="42">
        <f t="shared" si="3"/>
        <v>1.5479160890860364E-3</v>
      </c>
    </row>
    <row r="58" spans="1:8">
      <c r="A58" s="20">
        <v>54</v>
      </c>
      <c r="B58" s="37" t="s">
        <v>46</v>
      </c>
      <c r="C58" s="38" t="s">
        <v>55</v>
      </c>
      <c r="D58" s="39">
        <v>36240</v>
      </c>
      <c r="E58" s="44">
        <v>10553787</v>
      </c>
      <c r="F58" s="40">
        <f t="shared" si="2"/>
        <v>3.4338384884970673E-3</v>
      </c>
      <c r="G58" s="41">
        <v>15151099</v>
      </c>
      <c r="H58" s="42">
        <f t="shared" si="3"/>
        <v>2.3919056960818486E-3</v>
      </c>
    </row>
    <row r="59" spans="1:8">
      <c r="A59" s="20">
        <v>55</v>
      </c>
      <c r="B59" s="37" t="s">
        <v>47</v>
      </c>
      <c r="C59" s="38" t="s">
        <v>70</v>
      </c>
      <c r="D59" s="39">
        <v>868</v>
      </c>
      <c r="E59" s="44">
        <v>243927</v>
      </c>
      <c r="F59" s="40">
        <f t="shared" si="2"/>
        <v>3.558441664924342E-3</v>
      </c>
      <c r="G59" s="41">
        <v>528714</v>
      </c>
      <c r="H59" s="42">
        <f t="shared" si="3"/>
        <v>1.6417193416478474E-3</v>
      </c>
    </row>
    <row r="60" spans="1:8">
      <c r="A60" s="20">
        <v>56</v>
      </c>
      <c r="B60" s="27" t="s">
        <v>48</v>
      </c>
      <c r="C60" s="28" t="s">
        <v>65</v>
      </c>
      <c r="D60" s="29">
        <v>163649</v>
      </c>
      <c r="E60" s="46">
        <v>451078</v>
      </c>
      <c r="F60" s="30">
        <f t="shared" si="2"/>
        <v>0.36279534803293445</v>
      </c>
      <c r="G60" s="31">
        <v>656399</v>
      </c>
      <c r="H60" s="32">
        <f t="shared" si="3"/>
        <v>0.2493132987710219</v>
      </c>
    </row>
    <row r="61" spans="1:8">
      <c r="A61" s="20">
        <v>57</v>
      </c>
      <c r="B61" s="37" t="s">
        <v>49</v>
      </c>
      <c r="C61" s="38" t="s">
        <v>71</v>
      </c>
      <c r="D61" s="39">
        <v>13111</v>
      </c>
      <c r="E61" s="44">
        <v>15709590</v>
      </c>
      <c r="F61" s="40">
        <f t="shared" si="2"/>
        <v>8.3458575303365647E-4</v>
      </c>
      <c r="G61" s="41">
        <v>21489081</v>
      </c>
      <c r="H61" s="42">
        <f t="shared" si="3"/>
        <v>6.1012381125093249E-4</v>
      </c>
    </row>
    <row r="62" spans="1:8">
      <c r="A62" s="20">
        <v>58</v>
      </c>
      <c r="B62" s="37" t="s">
        <v>82</v>
      </c>
      <c r="C62" s="38" t="s">
        <v>54</v>
      </c>
      <c r="D62" s="39">
        <v>278944</v>
      </c>
      <c r="E62" s="44">
        <v>24812511</v>
      </c>
      <c r="F62" s="40">
        <f t="shared" si="2"/>
        <v>1.1242070582860397E-2</v>
      </c>
      <c r="G62" s="41">
        <v>36999535</v>
      </c>
      <c r="H62" s="42">
        <f t="shared" si="3"/>
        <v>7.5391217754493403E-3</v>
      </c>
    </row>
    <row r="63" spans="1:8">
      <c r="A63" s="20">
        <v>59</v>
      </c>
      <c r="B63" s="37" t="s">
        <v>83</v>
      </c>
      <c r="C63" s="38" t="s">
        <v>68</v>
      </c>
      <c r="D63" s="39">
        <v>321</v>
      </c>
      <c r="E63" s="44">
        <v>1390453</v>
      </c>
      <c r="F63" s="40">
        <f t="shared" si="2"/>
        <v>2.3086001468586138E-4</v>
      </c>
      <c r="G63" s="41">
        <v>1390453</v>
      </c>
      <c r="H63" s="42">
        <f t="shared" si="3"/>
        <v>2.3086001468586138E-4</v>
      </c>
    </row>
    <row r="64" spans="1:8">
      <c r="A64" s="20">
        <v>60</v>
      </c>
      <c r="B64" s="37" t="s">
        <v>84</v>
      </c>
      <c r="C64" s="38" t="s">
        <v>78</v>
      </c>
      <c r="D64" s="39">
        <v>50690</v>
      </c>
      <c r="E64" s="44">
        <v>13720163</v>
      </c>
      <c r="F64" s="40">
        <f t="shared" si="2"/>
        <v>3.6945625208680099E-3</v>
      </c>
      <c r="G64" s="41">
        <v>27442893</v>
      </c>
      <c r="H64" s="42">
        <f t="shared" si="3"/>
        <v>1.8471084662976312E-3</v>
      </c>
    </row>
    <row r="65" spans="1:8">
      <c r="A65" s="20">
        <v>61</v>
      </c>
      <c r="B65" s="37" t="s">
        <v>85</v>
      </c>
      <c r="C65" s="38" t="s">
        <v>55</v>
      </c>
      <c r="D65" s="39">
        <v>11333</v>
      </c>
      <c r="E65" s="44">
        <v>2983182</v>
      </c>
      <c r="F65" s="40">
        <f t="shared" si="2"/>
        <v>3.7989636569274016E-3</v>
      </c>
      <c r="G65" s="41">
        <v>5017287</v>
      </c>
      <c r="H65" s="42">
        <f t="shared" si="3"/>
        <v>2.258790457870957E-3</v>
      </c>
    </row>
    <row r="66" spans="1:8">
      <c r="A66" s="20">
        <v>62</v>
      </c>
      <c r="B66" s="37" t="s">
        <v>86</v>
      </c>
      <c r="C66" s="38" t="s">
        <v>59</v>
      </c>
      <c r="D66" s="39">
        <v>561868</v>
      </c>
      <c r="E66" s="44">
        <v>17312942</v>
      </c>
      <c r="F66" s="40">
        <f t="shared" si="2"/>
        <v>3.2453640750370445E-2</v>
      </c>
      <c r="G66" s="41">
        <v>31856353</v>
      </c>
      <c r="H66" s="42">
        <f t="shared" si="3"/>
        <v>1.7637549408119631E-2</v>
      </c>
    </row>
    <row r="67" spans="1:8">
      <c r="A67" s="20">
        <v>63</v>
      </c>
      <c r="B67" s="37" t="s">
        <v>87</v>
      </c>
      <c r="C67" s="38" t="s">
        <v>68</v>
      </c>
      <c r="D67" s="39">
        <v>263847</v>
      </c>
      <c r="E67" s="44">
        <v>76488149</v>
      </c>
      <c r="F67" s="40">
        <f t="shared" ref="F67:F98" si="4">(D67/E67)</f>
        <v>3.4495147738507832E-3</v>
      </c>
      <c r="G67" s="41">
        <v>174926825</v>
      </c>
      <c r="H67" s="42">
        <f t="shared" ref="H67:H98" si="5">(D67/G67)</f>
        <v>1.508327839369405E-3</v>
      </c>
    </row>
    <row r="68" spans="1:8">
      <c r="A68" s="20">
        <v>64</v>
      </c>
      <c r="B68" s="37" t="s">
        <v>88</v>
      </c>
      <c r="C68" s="38" t="s">
        <v>68</v>
      </c>
      <c r="D68" s="39">
        <v>7901</v>
      </c>
      <c r="E68" s="44">
        <v>3521762</v>
      </c>
      <c r="F68" s="40">
        <f t="shared" si="4"/>
        <v>2.2434792583939517E-3</v>
      </c>
      <c r="G68" s="41">
        <v>4038313</v>
      </c>
      <c r="H68" s="42">
        <f t="shared" si="5"/>
        <v>1.9565100575413543E-3</v>
      </c>
    </row>
    <row r="69" spans="1:8">
      <c r="A69" s="20">
        <v>65</v>
      </c>
      <c r="B69" s="37" t="s">
        <v>89</v>
      </c>
      <c r="C69" s="38" t="s">
        <v>68</v>
      </c>
      <c r="D69" s="39">
        <v>5906</v>
      </c>
      <c r="E69" s="44">
        <v>687183</v>
      </c>
      <c r="F69" s="40">
        <f t="shared" si="4"/>
        <v>8.5945083041926249E-3</v>
      </c>
      <c r="G69" s="41">
        <v>687183</v>
      </c>
      <c r="H69" s="42">
        <f t="shared" si="5"/>
        <v>8.5945083041926249E-3</v>
      </c>
    </row>
    <row r="70" spans="1:8">
      <c r="A70" s="20">
        <v>66</v>
      </c>
      <c r="B70" s="37" t="s">
        <v>90</v>
      </c>
      <c r="C70" s="38" t="s">
        <v>59</v>
      </c>
      <c r="D70" s="39">
        <v>6618360</v>
      </c>
      <c r="E70" s="44">
        <v>860008041</v>
      </c>
      <c r="F70" s="40">
        <f t="shared" si="4"/>
        <v>7.6956954871076604E-3</v>
      </c>
      <c r="G70" s="41">
        <v>1233900424</v>
      </c>
      <c r="H70" s="42">
        <f t="shared" si="5"/>
        <v>5.3637715582793254E-3</v>
      </c>
    </row>
    <row r="71" spans="1:8">
      <c r="A71" s="20">
        <v>67</v>
      </c>
      <c r="B71" s="37" t="s">
        <v>91</v>
      </c>
      <c r="C71" s="38" t="s">
        <v>59</v>
      </c>
      <c r="D71" s="39">
        <v>4216435</v>
      </c>
      <c r="E71" s="44">
        <v>429304952</v>
      </c>
      <c r="F71" s="40">
        <f t="shared" si="4"/>
        <v>9.8215382337355373E-3</v>
      </c>
      <c r="G71" s="41">
        <v>903222126</v>
      </c>
      <c r="H71" s="42">
        <f t="shared" si="5"/>
        <v>4.6682149148325894E-3</v>
      </c>
    </row>
    <row r="72" spans="1:8">
      <c r="A72" s="20">
        <v>68</v>
      </c>
      <c r="B72" s="37" t="s">
        <v>92</v>
      </c>
      <c r="C72" s="38" t="s">
        <v>59</v>
      </c>
      <c r="D72" s="39">
        <v>1623627</v>
      </c>
      <c r="E72" s="44">
        <v>96032443</v>
      </c>
      <c r="F72" s="40">
        <f t="shared" si="4"/>
        <v>1.6907067541747325E-2</v>
      </c>
      <c r="G72" s="41">
        <v>99538189</v>
      </c>
      <c r="H72" s="42">
        <f t="shared" si="5"/>
        <v>1.6311598757337245E-2</v>
      </c>
    </row>
    <row r="73" spans="1:8">
      <c r="A73" s="20">
        <v>69</v>
      </c>
      <c r="B73" s="37" t="s">
        <v>93</v>
      </c>
      <c r="C73" s="38" t="s">
        <v>59</v>
      </c>
      <c r="D73" s="39">
        <v>52482</v>
      </c>
      <c r="E73" s="44">
        <v>22845173</v>
      </c>
      <c r="F73" s="40">
        <f t="shared" si="4"/>
        <v>2.2972905479857822E-3</v>
      </c>
      <c r="G73" s="41">
        <v>25722738</v>
      </c>
      <c r="H73" s="42">
        <f t="shared" si="5"/>
        <v>2.0402960213644441E-3</v>
      </c>
    </row>
    <row r="74" spans="1:8">
      <c r="A74" s="20">
        <v>70</v>
      </c>
      <c r="B74" s="37" t="s">
        <v>94</v>
      </c>
      <c r="C74" s="38" t="s">
        <v>59</v>
      </c>
      <c r="D74" s="39">
        <v>83083</v>
      </c>
      <c r="E74" s="44">
        <v>21065673</v>
      </c>
      <c r="F74" s="40">
        <f t="shared" si="4"/>
        <v>3.9439993206008654E-3</v>
      </c>
      <c r="G74" s="41">
        <v>31637938</v>
      </c>
      <c r="H74" s="42">
        <f t="shared" si="5"/>
        <v>2.6260560975876492E-3</v>
      </c>
    </row>
    <row r="75" spans="1:8">
      <c r="A75" s="20">
        <v>71</v>
      </c>
      <c r="B75" s="37" t="s">
        <v>95</v>
      </c>
      <c r="C75" s="38" t="s">
        <v>0</v>
      </c>
      <c r="D75" s="39">
        <v>21354</v>
      </c>
      <c r="E75" s="44">
        <v>693953</v>
      </c>
      <c r="F75" s="40">
        <f t="shared" si="4"/>
        <v>3.0771536400880175E-2</v>
      </c>
      <c r="G75" s="41">
        <v>844559</v>
      </c>
      <c r="H75" s="42">
        <f t="shared" si="5"/>
        <v>2.5284201577391276E-2</v>
      </c>
    </row>
    <row r="76" spans="1:8">
      <c r="A76" s="20">
        <v>72</v>
      </c>
      <c r="B76" s="37" t="s">
        <v>96</v>
      </c>
      <c r="C76" s="38" t="s">
        <v>69</v>
      </c>
      <c r="D76" s="39">
        <v>104441</v>
      </c>
      <c r="E76" s="44">
        <v>1286914</v>
      </c>
      <c r="F76" s="40">
        <f t="shared" si="4"/>
        <v>8.1156161173163086E-2</v>
      </c>
      <c r="G76" s="41">
        <v>1286914</v>
      </c>
      <c r="H76" s="42">
        <f t="shared" si="5"/>
        <v>8.1156161173163086E-2</v>
      </c>
    </row>
    <row r="77" spans="1:8">
      <c r="A77" s="20">
        <v>73</v>
      </c>
      <c r="B77" s="37" t="s">
        <v>152</v>
      </c>
      <c r="C77" s="38" t="s">
        <v>71</v>
      </c>
      <c r="D77" s="39">
        <v>481614</v>
      </c>
      <c r="E77" s="44">
        <v>219767042</v>
      </c>
      <c r="F77" s="40">
        <f t="shared" si="4"/>
        <v>2.1914750984362795E-3</v>
      </c>
      <c r="G77" s="41">
        <v>342079974</v>
      </c>
      <c r="H77" s="42">
        <f t="shared" si="5"/>
        <v>1.4078988441457261E-3</v>
      </c>
    </row>
    <row r="78" spans="1:8">
      <c r="A78" s="20">
        <v>74</v>
      </c>
      <c r="B78" s="37" t="s">
        <v>97</v>
      </c>
      <c r="C78" s="38" t="s">
        <v>56</v>
      </c>
      <c r="D78" s="39">
        <v>34928</v>
      </c>
      <c r="E78" s="44">
        <v>5969293</v>
      </c>
      <c r="F78" s="40">
        <f t="shared" si="4"/>
        <v>5.8512792050917925E-3</v>
      </c>
      <c r="G78" s="41">
        <v>12775479</v>
      </c>
      <c r="H78" s="42">
        <f t="shared" si="5"/>
        <v>2.7339875084135788E-3</v>
      </c>
    </row>
    <row r="79" spans="1:8">
      <c r="A79" s="20">
        <v>75</v>
      </c>
      <c r="B79" s="37" t="s">
        <v>98</v>
      </c>
      <c r="C79" s="38" t="s">
        <v>54</v>
      </c>
      <c r="D79" s="39">
        <v>640817</v>
      </c>
      <c r="E79" s="44">
        <v>43243904</v>
      </c>
      <c r="F79" s="40">
        <f t="shared" si="4"/>
        <v>1.4818666695772888E-2</v>
      </c>
      <c r="G79" s="41">
        <v>75354133</v>
      </c>
      <c r="H79" s="42">
        <f t="shared" si="5"/>
        <v>8.5040723645509932E-3</v>
      </c>
    </row>
    <row r="80" spans="1:8">
      <c r="A80" s="20">
        <v>76</v>
      </c>
      <c r="B80" s="37" t="s">
        <v>153</v>
      </c>
      <c r="C80" s="38" t="s">
        <v>153</v>
      </c>
      <c r="D80" s="39">
        <v>1893</v>
      </c>
      <c r="E80" s="44">
        <v>6408166</v>
      </c>
      <c r="F80" s="40">
        <f t="shared" si="4"/>
        <v>2.9540433253445682E-4</v>
      </c>
      <c r="G80" s="41">
        <v>8869484</v>
      </c>
      <c r="H80" s="42">
        <f t="shared" si="5"/>
        <v>2.134284249230282E-4</v>
      </c>
    </row>
    <row r="81" spans="1:8">
      <c r="A81" s="20">
        <v>77</v>
      </c>
      <c r="B81" s="37" t="s">
        <v>99</v>
      </c>
      <c r="C81" s="38" t="s">
        <v>76</v>
      </c>
      <c r="D81" s="39">
        <v>4516</v>
      </c>
      <c r="E81" s="44">
        <v>8650496</v>
      </c>
      <c r="F81" s="40">
        <f t="shared" si="4"/>
        <v>5.2205098990855555E-4</v>
      </c>
      <c r="G81" s="41">
        <v>17634902</v>
      </c>
      <c r="H81" s="42">
        <f t="shared" si="5"/>
        <v>2.5608307888526968E-4</v>
      </c>
    </row>
    <row r="82" spans="1:8">
      <c r="A82" s="20">
        <v>78</v>
      </c>
      <c r="B82" s="37" t="s">
        <v>100</v>
      </c>
      <c r="C82" s="38" t="s">
        <v>54</v>
      </c>
      <c r="D82" s="39">
        <v>678335</v>
      </c>
      <c r="E82" s="44">
        <v>563687197</v>
      </c>
      <c r="F82" s="40">
        <f t="shared" si="4"/>
        <v>1.2033890491218661E-3</v>
      </c>
      <c r="G82" s="41">
        <v>1101240178</v>
      </c>
      <c r="H82" s="42">
        <f t="shared" si="5"/>
        <v>6.1597371177643317E-4</v>
      </c>
    </row>
    <row r="83" spans="1:8">
      <c r="A83" s="20">
        <v>79</v>
      </c>
      <c r="B83" s="37" t="s">
        <v>101</v>
      </c>
      <c r="C83" s="38" t="s">
        <v>73</v>
      </c>
      <c r="D83" s="39">
        <v>83000</v>
      </c>
      <c r="E83" s="44">
        <v>42076000</v>
      </c>
      <c r="F83" s="40">
        <f t="shared" si="4"/>
        <v>1.9726209715752448E-3</v>
      </c>
      <c r="G83" s="41">
        <v>85502000</v>
      </c>
      <c r="H83" s="42">
        <f t="shared" si="5"/>
        <v>9.7073752660756468E-4</v>
      </c>
    </row>
    <row r="84" spans="1:8">
      <c r="A84" s="20">
        <v>80</v>
      </c>
      <c r="B84" s="37" t="s">
        <v>154</v>
      </c>
      <c r="C84" s="38" t="s">
        <v>51</v>
      </c>
      <c r="D84" s="39">
        <v>23625</v>
      </c>
      <c r="E84" s="44">
        <v>40632213</v>
      </c>
      <c r="F84" s="40">
        <f t="shared" si="4"/>
        <v>5.814352272666025E-4</v>
      </c>
      <c r="G84" s="41">
        <v>60979861</v>
      </c>
      <c r="H84" s="42">
        <f t="shared" si="5"/>
        <v>3.8742298871425766E-4</v>
      </c>
    </row>
    <row r="85" spans="1:8">
      <c r="A85" s="20">
        <v>81</v>
      </c>
      <c r="B85" s="37" t="s">
        <v>57</v>
      </c>
      <c r="C85" s="38" t="s">
        <v>57</v>
      </c>
      <c r="D85" s="39">
        <v>837791</v>
      </c>
      <c r="E85" s="44">
        <v>72240884</v>
      </c>
      <c r="F85" s="40">
        <f t="shared" si="4"/>
        <v>1.1597186435315493E-2</v>
      </c>
      <c r="G85" s="41">
        <v>124060573</v>
      </c>
      <c r="H85" s="42">
        <f t="shared" si="5"/>
        <v>6.7530802070372509E-3</v>
      </c>
    </row>
    <row r="86" spans="1:8">
      <c r="A86" s="20">
        <v>82</v>
      </c>
      <c r="B86" s="37" t="s">
        <v>102</v>
      </c>
      <c r="C86" s="38" t="s">
        <v>57</v>
      </c>
      <c r="D86" s="39">
        <v>153816</v>
      </c>
      <c r="E86" s="44">
        <v>83823068</v>
      </c>
      <c r="F86" s="40">
        <f t="shared" si="4"/>
        <v>1.8350079956510302E-3</v>
      </c>
      <c r="G86" s="41">
        <v>117187327</v>
      </c>
      <c r="H86" s="42">
        <f t="shared" si="5"/>
        <v>1.3125651376961606E-3</v>
      </c>
    </row>
    <row r="87" spans="1:8">
      <c r="A87" s="20">
        <v>83</v>
      </c>
      <c r="B87" s="37" t="s">
        <v>155</v>
      </c>
      <c r="C87" s="38" t="s">
        <v>68</v>
      </c>
      <c r="D87" s="39">
        <v>150</v>
      </c>
      <c r="E87" s="44">
        <v>450292</v>
      </c>
      <c r="F87" s="40">
        <f t="shared" si="4"/>
        <v>3.3311717729828642E-4</v>
      </c>
      <c r="G87" s="41">
        <v>450292</v>
      </c>
      <c r="H87" s="42">
        <f t="shared" si="5"/>
        <v>3.3311717729828642E-4</v>
      </c>
    </row>
    <row r="88" spans="1:8">
      <c r="A88" s="20">
        <v>84</v>
      </c>
      <c r="B88" s="37" t="s">
        <v>103</v>
      </c>
      <c r="C88" s="38" t="s">
        <v>59</v>
      </c>
      <c r="D88" s="39">
        <v>104907</v>
      </c>
      <c r="E88" s="44">
        <v>17877006</v>
      </c>
      <c r="F88" s="40">
        <f t="shared" si="4"/>
        <v>5.8682645181189737E-3</v>
      </c>
      <c r="G88" s="41">
        <v>17877006</v>
      </c>
      <c r="H88" s="42">
        <f t="shared" si="5"/>
        <v>5.8682645181189737E-3</v>
      </c>
    </row>
    <row r="89" spans="1:8">
      <c r="A89" s="20">
        <v>85</v>
      </c>
      <c r="B89" s="37" t="s">
        <v>156</v>
      </c>
      <c r="C89" s="38" t="s">
        <v>74</v>
      </c>
      <c r="D89" s="39">
        <v>289</v>
      </c>
      <c r="E89" s="44">
        <v>479050</v>
      </c>
      <c r="F89" s="40">
        <f t="shared" si="4"/>
        <v>6.0327731969523019E-4</v>
      </c>
      <c r="G89" s="41">
        <v>839681</v>
      </c>
      <c r="H89" s="42">
        <f t="shared" si="5"/>
        <v>3.4417832486384708E-4</v>
      </c>
    </row>
    <row r="90" spans="1:8">
      <c r="A90" s="20">
        <v>86</v>
      </c>
      <c r="B90" s="37" t="s">
        <v>104</v>
      </c>
      <c r="C90" s="38" t="s">
        <v>76</v>
      </c>
      <c r="D90" s="39">
        <v>78</v>
      </c>
      <c r="E90" s="44">
        <v>352830</v>
      </c>
      <c r="F90" s="40">
        <f t="shared" si="4"/>
        <v>2.2106963693563472E-4</v>
      </c>
      <c r="G90" s="41">
        <v>555374</v>
      </c>
      <c r="H90" s="42">
        <f t="shared" si="5"/>
        <v>1.404458977193747E-4</v>
      </c>
    </row>
    <row r="91" spans="1:8">
      <c r="A91" s="20">
        <v>87</v>
      </c>
      <c r="B91" s="37" t="s">
        <v>105</v>
      </c>
      <c r="C91" s="38" t="s">
        <v>130</v>
      </c>
      <c r="D91" s="39">
        <v>72100</v>
      </c>
      <c r="E91" s="44">
        <v>5571537</v>
      </c>
      <c r="F91" s="40">
        <f t="shared" si="4"/>
        <v>1.2940773793658733E-2</v>
      </c>
      <c r="G91" s="41">
        <v>15608768</v>
      </c>
      <c r="H91" s="42">
        <f t="shared" si="5"/>
        <v>4.6191986452742461E-3</v>
      </c>
    </row>
    <row r="92" spans="1:8">
      <c r="A92" s="20">
        <v>88</v>
      </c>
      <c r="B92" s="37" t="s">
        <v>106</v>
      </c>
      <c r="C92" s="38" t="s">
        <v>59</v>
      </c>
      <c r="D92" s="39">
        <v>192493</v>
      </c>
      <c r="E92" s="44">
        <v>22129284</v>
      </c>
      <c r="F92" s="40">
        <f t="shared" si="4"/>
        <v>8.6985643096270087E-3</v>
      </c>
      <c r="G92" s="41">
        <v>22647131</v>
      </c>
      <c r="H92" s="42">
        <f t="shared" si="5"/>
        <v>8.4996638205519278E-3</v>
      </c>
    </row>
    <row r="93" spans="1:8">
      <c r="A93" s="20">
        <v>89</v>
      </c>
      <c r="B93" s="37" t="s">
        <v>107</v>
      </c>
      <c r="C93" s="38" t="s">
        <v>71</v>
      </c>
      <c r="D93" s="39">
        <v>288373</v>
      </c>
      <c r="E93" s="44">
        <v>174045466</v>
      </c>
      <c r="F93" s="40">
        <f t="shared" si="4"/>
        <v>1.6568831502913153E-3</v>
      </c>
      <c r="G93" s="41">
        <v>315674519</v>
      </c>
      <c r="H93" s="42">
        <f t="shared" si="5"/>
        <v>9.1351370681901631E-4</v>
      </c>
    </row>
    <row r="94" spans="1:8">
      <c r="A94" s="20">
        <v>90</v>
      </c>
      <c r="B94" s="37" t="s">
        <v>108</v>
      </c>
      <c r="C94" s="38" t="s">
        <v>73</v>
      </c>
      <c r="D94" s="39">
        <v>1372</v>
      </c>
      <c r="E94" s="44">
        <v>5669256</v>
      </c>
      <c r="F94" s="40">
        <f t="shared" si="4"/>
        <v>2.4200706406625491E-4</v>
      </c>
      <c r="G94" s="41">
        <v>9636146</v>
      </c>
      <c r="H94" s="42">
        <f t="shared" si="5"/>
        <v>1.4238057414240091E-4</v>
      </c>
    </row>
    <row r="95" spans="1:8">
      <c r="A95" s="20">
        <v>91</v>
      </c>
      <c r="B95" s="37" t="s">
        <v>109</v>
      </c>
      <c r="C95" s="38" t="s">
        <v>61</v>
      </c>
      <c r="D95" s="39">
        <v>9942</v>
      </c>
      <c r="E95" s="44">
        <v>2775943</v>
      </c>
      <c r="F95" s="40">
        <f t="shared" si="4"/>
        <v>3.5814856428968461E-3</v>
      </c>
      <c r="G95" s="41">
        <v>3616395</v>
      </c>
      <c r="H95" s="42">
        <f t="shared" si="5"/>
        <v>2.7491465948824728E-3</v>
      </c>
    </row>
    <row r="96" spans="1:8">
      <c r="A96" s="20">
        <v>92</v>
      </c>
      <c r="B96" s="37" t="s">
        <v>110</v>
      </c>
      <c r="C96" s="38" t="s">
        <v>51</v>
      </c>
      <c r="D96" s="39">
        <v>71353</v>
      </c>
      <c r="E96" s="44">
        <v>46838064</v>
      </c>
      <c r="F96" s="40">
        <f t="shared" si="4"/>
        <v>1.523397721989534E-3</v>
      </c>
      <c r="G96" s="41">
        <v>133616592</v>
      </c>
      <c r="H96" s="42">
        <f t="shared" si="5"/>
        <v>5.3401302137686616E-4</v>
      </c>
    </row>
    <row r="97" spans="1:8">
      <c r="A97" s="20">
        <v>93</v>
      </c>
      <c r="B97" s="37" t="s">
        <v>111</v>
      </c>
      <c r="C97" s="38" t="s">
        <v>111</v>
      </c>
      <c r="D97" s="39">
        <v>116101</v>
      </c>
      <c r="E97" s="44">
        <v>91968725</v>
      </c>
      <c r="F97" s="40">
        <f t="shared" si="4"/>
        <v>1.2623965375185967E-3</v>
      </c>
      <c r="G97" s="41">
        <v>280006009</v>
      </c>
      <c r="H97" s="42">
        <f t="shared" si="5"/>
        <v>4.1463753015386182E-4</v>
      </c>
    </row>
    <row r="98" spans="1:8">
      <c r="A98" s="20">
        <v>94</v>
      </c>
      <c r="B98" s="37" t="s">
        <v>157</v>
      </c>
      <c r="C98" s="38" t="s">
        <v>68</v>
      </c>
      <c r="D98" s="39">
        <v>47769</v>
      </c>
      <c r="E98" s="44">
        <v>11215368</v>
      </c>
      <c r="F98" s="40">
        <f t="shared" si="4"/>
        <v>4.2592449931201544E-3</v>
      </c>
      <c r="G98" s="41">
        <v>14679634</v>
      </c>
      <c r="H98" s="42">
        <f t="shared" si="5"/>
        <v>3.2541002044056411E-3</v>
      </c>
    </row>
    <row r="99" spans="1:8">
      <c r="A99" s="20">
        <v>95</v>
      </c>
      <c r="B99" s="37" t="s">
        <v>112</v>
      </c>
      <c r="C99" s="38" t="s">
        <v>60</v>
      </c>
      <c r="D99" s="39">
        <v>141107</v>
      </c>
      <c r="E99" s="44">
        <v>9392465</v>
      </c>
      <c r="F99" s="40">
        <f t="shared" ref="F99:F119" si="6">(D99/E99)</f>
        <v>1.5023425692829306E-2</v>
      </c>
      <c r="G99" s="41">
        <v>24416973</v>
      </c>
      <c r="H99" s="42">
        <f t="shared" ref="H99:H119" si="7">(D99/G99)</f>
        <v>5.7790537754208926E-3</v>
      </c>
    </row>
    <row r="100" spans="1:8">
      <c r="A100" s="20">
        <v>96</v>
      </c>
      <c r="B100" s="37" t="s">
        <v>113</v>
      </c>
      <c r="C100" s="38" t="s">
        <v>80</v>
      </c>
      <c r="D100" s="39">
        <v>9910</v>
      </c>
      <c r="E100" s="44">
        <v>2611961</v>
      </c>
      <c r="F100" s="40">
        <f t="shared" si="6"/>
        <v>3.7940842148868224E-3</v>
      </c>
      <c r="G100" s="41">
        <v>2611961</v>
      </c>
      <c r="H100" s="42">
        <f t="shared" si="7"/>
        <v>3.7940842148868224E-3</v>
      </c>
    </row>
    <row r="101" spans="1:8">
      <c r="A101" s="20">
        <v>97</v>
      </c>
      <c r="B101" s="37" t="s">
        <v>114</v>
      </c>
      <c r="C101" s="38" t="s">
        <v>73</v>
      </c>
      <c r="D101" s="39">
        <v>36607</v>
      </c>
      <c r="E101" s="44">
        <v>12346350</v>
      </c>
      <c r="F101" s="40">
        <f t="shared" si="6"/>
        <v>2.9650058519319475E-3</v>
      </c>
      <c r="G101" s="41">
        <v>21435983</v>
      </c>
      <c r="H101" s="42">
        <f t="shared" si="7"/>
        <v>1.7077360063217069E-3</v>
      </c>
    </row>
    <row r="102" spans="1:8">
      <c r="A102" s="20">
        <v>98</v>
      </c>
      <c r="B102" s="37" t="s">
        <v>115</v>
      </c>
      <c r="C102" s="38" t="s">
        <v>59</v>
      </c>
      <c r="D102" s="39">
        <v>73639</v>
      </c>
      <c r="E102" s="44">
        <v>20148150</v>
      </c>
      <c r="F102" s="40">
        <f t="shared" si="6"/>
        <v>3.6548765023091448E-3</v>
      </c>
      <c r="G102" s="41">
        <v>25744542</v>
      </c>
      <c r="H102" s="42">
        <f t="shared" si="7"/>
        <v>2.8603732783438135E-3</v>
      </c>
    </row>
    <row r="103" spans="1:8">
      <c r="A103" s="20">
        <v>99</v>
      </c>
      <c r="B103" s="27" t="s">
        <v>116</v>
      </c>
      <c r="C103" s="28" t="s">
        <v>61</v>
      </c>
      <c r="D103" s="29">
        <v>688842</v>
      </c>
      <c r="E103" s="46">
        <v>4719764</v>
      </c>
      <c r="F103" s="30">
        <f t="shared" si="6"/>
        <v>0.14594839911487101</v>
      </c>
      <c r="G103" s="31">
        <v>6890450</v>
      </c>
      <c r="H103" s="32">
        <f t="shared" si="7"/>
        <v>9.9970538934322145E-2</v>
      </c>
    </row>
    <row r="104" spans="1:8">
      <c r="A104" s="20">
        <v>100</v>
      </c>
      <c r="B104" s="37" t="s">
        <v>117</v>
      </c>
      <c r="C104" s="38" t="s">
        <v>71</v>
      </c>
      <c r="D104" s="39">
        <v>67905</v>
      </c>
      <c r="E104" s="44">
        <v>13980432</v>
      </c>
      <c r="F104" s="40">
        <f t="shared" si="6"/>
        <v>4.8571460452724209E-3</v>
      </c>
      <c r="G104" s="41">
        <v>15482225</v>
      </c>
      <c r="H104" s="42">
        <f t="shared" si="7"/>
        <v>4.3859974906707531E-3</v>
      </c>
    </row>
    <row r="105" spans="1:8">
      <c r="A105" s="20">
        <v>101</v>
      </c>
      <c r="B105" s="37" t="s">
        <v>158</v>
      </c>
      <c r="C105" s="38" t="s">
        <v>161</v>
      </c>
      <c r="D105" s="39">
        <v>8104</v>
      </c>
      <c r="E105" s="44">
        <v>5838624</v>
      </c>
      <c r="F105" s="40">
        <f t="shared" si="6"/>
        <v>1.3879982680850831E-3</v>
      </c>
      <c r="G105" s="41">
        <v>5838624</v>
      </c>
      <c r="H105" s="42">
        <f t="shared" si="7"/>
        <v>1.3879982680850831E-3</v>
      </c>
    </row>
    <row r="106" spans="1:8">
      <c r="A106" s="20">
        <v>102</v>
      </c>
      <c r="B106" s="37" t="s">
        <v>118</v>
      </c>
      <c r="C106" s="38" t="s">
        <v>81</v>
      </c>
      <c r="D106" s="39">
        <v>1352</v>
      </c>
      <c r="E106" s="44">
        <v>50033594</v>
      </c>
      <c r="F106" s="40">
        <f t="shared" si="6"/>
        <v>2.702184456307496E-5</v>
      </c>
      <c r="G106" s="41">
        <v>106190595</v>
      </c>
      <c r="H106" s="42">
        <f t="shared" si="7"/>
        <v>1.2731824320223462E-5</v>
      </c>
    </row>
    <row r="107" spans="1:8">
      <c r="A107" s="20">
        <v>103</v>
      </c>
      <c r="B107" s="37" t="s">
        <v>159</v>
      </c>
      <c r="C107" s="38" t="s">
        <v>65</v>
      </c>
      <c r="D107" s="39">
        <v>36891</v>
      </c>
      <c r="E107" s="44">
        <v>4728568</v>
      </c>
      <c r="F107" s="40">
        <f t="shared" si="6"/>
        <v>7.8017277112225093E-3</v>
      </c>
      <c r="G107" s="41">
        <v>19612421</v>
      </c>
      <c r="H107" s="42">
        <f t="shared" si="7"/>
        <v>1.8810018406192688E-3</v>
      </c>
    </row>
    <row r="108" spans="1:8">
      <c r="A108" s="20">
        <v>104</v>
      </c>
      <c r="B108" s="37" t="s">
        <v>119</v>
      </c>
      <c r="C108" s="38" t="s">
        <v>59</v>
      </c>
      <c r="D108" s="39">
        <v>249282</v>
      </c>
      <c r="E108" s="44">
        <v>58690661</v>
      </c>
      <c r="F108" s="40">
        <f t="shared" si="6"/>
        <v>4.2473878425053008E-3</v>
      </c>
      <c r="G108" s="41">
        <v>59745313</v>
      </c>
      <c r="H108" s="42">
        <f t="shared" si="7"/>
        <v>4.1724109805902267E-3</v>
      </c>
    </row>
    <row r="109" spans="1:8">
      <c r="A109" s="20">
        <v>105</v>
      </c>
      <c r="B109" s="37" t="s">
        <v>120</v>
      </c>
      <c r="C109" s="38" t="s">
        <v>71</v>
      </c>
      <c r="D109" s="39">
        <v>577840</v>
      </c>
      <c r="E109" s="44">
        <v>145853357</v>
      </c>
      <c r="F109" s="40">
        <f t="shared" si="6"/>
        <v>3.9617874547789806E-3</v>
      </c>
      <c r="G109" s="41">
        <v>346061587</v>
      </c>
      <c r="H109" s="42">
        <f t="shared" si="7"/>
        <v>1.669760590908924E-3</v>
      </c>
    </row>
    <row r="110" spans="1:8">
      <c r="A110" s="20">
        <v>106</v>
      </c>
      <c r="B110" s="37" t="s">
        <v>121</v>
      </c>
      <c r="C110" s="38" t="s">
        <v>59</v>
      </c>
      <c r="D110" s="39">
        <v>623202</v>
      </c>
      <c r="E110" s="44">
        <v>11190647</v>
      </c>
      <c r="F110" s="40">
        <f t="shared" si="6"/>
        <v>5.5689541453680026E-2</v>
      </c>
      <c r="G110" s="41">
        <v>20396092</v>
      </c>
      <c r="H110" s="42">
        <f t="shared" si="7"/>
        <v>3.0554971020919107E-2</v>
      </c>
    </row>
    <row r="111" spans="1:8">
      <c r="A111" s="20">
        <v>107</v>
      </c>
      <c r="B111" s="37" t="s">
        <v>122</v>
      </c>
      <c r="C111" s="38" t="s">
        <v>57</v>
      </c>
      <c r="D111" s="39">
        <v>8618</v>
      </c>
      <c r="E111" s="44">
        <v>9266741</v>
      </c>
      <c r="F111" s="40">
        <f t="shared" si="6"/>
        <v>9.2999253998789862E-4</v>
      </c>
      <c r="G111" s="41">
        <v>16400193</v>
      </c>
      <c r="H111" s="42">
        <f t="shared" si="7"/>
        <v>5.2548162085653508E-4</v>
      </c>
    </row>
    <row r="112" spans="1:8">
      <c r="A112" s="20">
        <v>108</v>
      </c>
      <c r="B112" s="37" t="s">
        <v>123</v>
      </c>
      <c r="C112" s="38" t="s">
        <v>61</v>
      </c>
      <c r="D112" s="39">
        <v>76988</v>
      </c>
      <c r="E112" s="44">
        <v>10324854</v>
      </c>
      <c r="F112" s="40">
        <f t="shared" si="6"/>
        <v>7.4565703301954682E-3</v>
      </c>
      <c r="G112" s="41">
        <v>16453392</v>
      </c>
      <c r="H112" s="42">
        <f t="shared" si="7"/>
        <v>4.6791567355837626E-3</v>
      </c>
    </row>
    <row r="113" spans="1:8">
      <c r="A113" s="20">
        <v>109</v>
      </c>
      <c r="B113" s="37" t="s">
        <v>124</v>
      </c>
      <c r="C113" s="38" t="s">
        <v>55</v>
      </c>
      <c r="D113" s="39">
        <v>340</v>
      </c>
      <c r="E113" s="44">
        <v>3479030</v>
      </c>
      <c r="F113" s="40">
        <f t="shared" si="6"/>
        <v>9.7728389809803302E-5</v>
      </c>
      <c r="G113" s="41">
        <v>5797591</v>
      </c>
      <c r="H113" s="42">
        <f t="shared" si="7"/>
        <v>5.8645047572345137E-5</v>
      </c>
    </row>
    <row r="114" spans="1:8">
      <c r="A114" s="20">
        <v>110</v>
      </c>
      <c r="B114" s="37" t="s">
        <v>125</v>
      </c>
      <c r="C114" s="38" t="s">
        <v>71</v>
      </c>
      <c r="D114" s="39">
        <v>230190</v>
      </c>
      <c r="E114" s="44">
        <v>12252922</v>
      </c>
      <c r="F114" s="40">
        <f t="shared" si="6"/>
        <v>1.8786539243455563E-2</v>
      </c>
      <c r="G114" s="41">
        <v>12252922</v>
      </c>
      <c r="H114" s="42">
        <f t="shared" si="7"/>
        <v>1.8786539243455563E-2</v>
      </c>
    </row>
    <row r="115" spans="1:8">
      <c r="A115" s="20">
        <v>111</v>
      </c>
      <c r="B115" s="37" t="s">
        <v>126</v>
      </c>
      <c r="C115" s="38" t="s">
        <v>71</v>
      </c>
      <c r="D115" s="39">
        <v>264262</v>
      </c>
      <c r="E115" s="44">
        <v>80280576</v>
      </c>
      <c r="F115" s="40">
        <f t="shared" si="6"/>
        <v>3.2917302436893327E-3</v>
      </c>
      <c r="G115" s="41">
        <v>107533167</v>
      </c>
      <c r="H115" s="42">
        <f t="shared" si="7"/>
        <v>2.4574929519187321E-3</v>
      </c>
    </row>
    <row r="116" spans="1:8">
      <c r="A116" s="20">
        <v>112</v>
      </c>
      <c r="B116" s="37" t="s">
        <v>127</v>
      </c>
      <c r="C116" s="38" t="s">
        <v>54</v>
      </c>
      <c r="D116" s="39">
        <v>18073</v>
      </c>
      <c r="E116" s="44">
        <v>4289486</v>
      </c>
      <c r="F116" s="40">
        <f t="shared" si="6"/>
        <v>4.2133253261579596E-3</v>
      </c>
      <c r="G116" s="41">
        <v>4289486</v>
      </c>
      <c r="H116" s="42">
        <f t="shared" si="7"/>
        <v>4.2133253261579596E-3</v>
      </c>
    </row>
    <row r="117" spans="1:8">
      <c r="A117" s="20">
        <v>113</v>
      </c>
      <c r="B117" s="37" t="s">
        <v>128</v>
      </c>
      <c r="C117" s="38" t="s">
        <v>54</v>
      </c>
      <c r="D117" s="39">
        <v>86509</v>
      </c>
      <c r="E117" s="44">
        <v>32207967</v>
      </c>
      <c r="F117" s="40">
        <f t="shared" si="6"/>
        <v>2.6859503426590074E-3</v>
      </c>
      <c r="G117" s="41">
        <v>58334782</v>
      </c>
      <c r="H117" s="42">
        <f t="shared" si="7"/>
        <v>1.4829745999565063E-3</v>
      </c>
    </row>
    <row r="118" spans="1:8" ht="15.75" thickBot="1">
      <c r="A118" s="20">
        <v>114</v>
      </c>
      <c r="B118" s="37" t="s">
        <v>129</v>
      </c>
      <c r="C118" s="38" t="s">
        <v>58</v>
      </c>
      <c r="D118" s="39">
        <v>80666</v>
      </c>
      <c r="E118" s="43">
        <v>44503107</v>
      </c>
      <c r="F118" s="40">
        <f t="shared" si="6"/>
        <v>1.8125925455047443E-3</v>
      </c>
      <c r="G118" s="41">
        <v>113156052</v>
      </c>
      <c r="H118" s="42">
        <f t="shared" si="7"/>
        <v>7.1287393448474148E-4</v>
      </c>
    </row>
    <row r="119" spans="1:8" ht="15.75" thickBot="1">
      <c r="A119" s="5"/>
      <c r="B119" s="13" t="s">
        <v>141</v>
      </c>
      <c r="C119" s="6"/>
      <c r="D119" s="16">
        <f>SUM(D5:D118)</f>
        <v>32175155</v>
      </c>
      <c r="E119" s="9">
        <f>SUM(E5:E118)</f>
        <v>6767900165</v>
      </c>
      <c r="F119" s="19">
        <f t="shared" si="6"/>
        <v>4.7540823912256983E-3</v>
      </c>
      <c r="G119" s="14">
        <f>SUM(G5:G118)</f>
        <v>13947090631</v>
      </c>
      <c r="H119" s="7">
        <f t="shared" si="7"/>
        <v>2.3069438531133327E-3</v>
      </c>
    </row>
    <row r="120" spans="1:8">
      <c r="A120" s="33"/>
      <c r="B120" s="4"/>
      <c r="C120" s="4"/>
      <c r="D120" s="34"/>
      <c r="E120" s="34"/>
      <c r="F120" s="35"/>
      <c r="G120" s="34"/>
      <c r="H120" s="36"/>
    </row>
    <row r="121" spans="1:8">
      <c r="A121" s="33" t="s">
        <v>208</v>
      </c>
      <c r="B121" s="4"/>
      <c r="C121" s="4"/>
      <c r="D121" s="34"/>
      <c r="E121" s="34"/>
      <c r="F121" s="35"/>
      <c r="G121" s="34"/>
      <c r="H121" s="36"/>
    </row>
    <row r="122" spans="1:8" ht="30" customHeight="1">
      <c r="A122" s="90" t="s">
        <v>220</v>
      </c>
      <c r="B122" s="91"/>
      <c r="C122" s="91"/>
      <c r="D122" s="91"/>
      <c r="E122" s="91"/>
      <c r="F122" s="91"/>
      <c r="G122" s="91"/>
      <c r="H122" s="92"/>
    </row>
    <row r="123" spans="1:8" ht="15" customHeight="1">
      <c r="A123" s="93" t="s">
        <v>240</v>
      </c>
      <c r="B123" s="91"/>
      <c r="C123" s="91"/>
      <c r="D123" s="91"/>
      <c r="E123" s="91"/>
      <c r="F123" s="91"/>
      <c r="G123" s="91"/>
      <c r="H123" s="92"/>
    </row>
    <row r="124" spans="1:8">
      <c r="A124" s="2"/>
      <c r="B124" s="1"/>
      <c r="C124" s="1"/>
      <c r="D124" s="1"/>
      <c r="E124" s="1"/>
      <c r="F124" s="1"/>
      <c r="G124" s="1"/>
      <c r="H124" s="3"/>
    </row>
    <row r="125" spans="1:8" ht="31.5" customHeight="1" thickBot="1">
      <c r="A125" s="79" t="s">
        <v>162</v>
      </c>
      <c r="B125" s="80"/>
      <c r="C125" s="80"/>
      <c r="D125" s="80"/>
      <c r="E125" s="80"/>
      <c r="F125" s="80"/>
      <c r="G125" s="80"/>
      <c r="H125" s="81"/>
    </row>
  </sheetData>
  <mergeCells count="6">
    <mergeCell ref="A125:H125"/>
    <mergeCell ref="A3:H3"/>
    <mergeCell ref="A2:H2"/>
    <mergeCell ref="A1:H1"/>
    <mergeCell ref="A123:H123"/>
    <mergeCell ref="A122:H122"/>
  </mergeCells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Research&amp;CPage &amp;P of &amp;N&amp;RSeptember 2017</oddFooter>
  </headerFooter>
  <ignoredErrors>
    <ignoredError sqref="F1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5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163</v>
      </c>
      <c r="B3" s="88"/>
      <c r="C3" s="88"/>
      <c r="D3" s="88"/>
      <c r="E3" s="88"/>
      <c r="F3" s="88"/>
      <c r="G3" s="88"/>
      <c r="H3" s="89"/>
    </row>
    <row r="4" spans="1:8" ht="90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47">
        <v>1</v>
      </c>
      <c r="B5" s="48" t="s">
        <v>1</v>
      </c>
      <c r="C5" s="49" t="s">
        <v>50</v>
      </c>
      <c r="D5" s="50">
        <v>28480</v>
      </c>
      <c r="E5" s="51">
        <v>270085</v>
      </c>
      <c r="F5" s="52">
        <f t="shared" ref="F5:F68" si="0">(D5/E5)</f>
        <v>0.10544828479922987</v>
      </c>
      <c r="G5" s="53">
        <v>408100</v>
      </c>
      <c r="H5" s="54">
        <f t="shared" ref="H5:H68" si="1">(D5/G5)</f>
        <v>6.9786816956628278E-2</v>
      </c>
    </row>
    <row r="6" spans="1:8">
      <c r="A6" s="20">
        <v>2</v>
      </c>
      <c r="B6" s="21" t="s">
        <v>2</v>
      </c>
      <c r="C6" s="22" t="s">
        <v>51</v>
      </c>
      <c r="D6" s="23">
        <v>365949</v>
      </c>
      <c r="E6" s="55">
        <v>42113591</v>
      </c>
      <c r="F6" s="24">
        <f t="shared" si="0"/>
        <v>8.6895700725212431E-3</v>
      </c>
      <c r="G6" s="25">
        <v>67380089</v>
      </c>
      <c r="H6" s="26">
        <f t="shared" si="1"/>
        <v>5.4311148208783157E-3</v>
      </c>
    </row>
    <row r="7" spans="1:8">
      <c r="A7" s="20">
        <v>3</v>
      </c>
      <c r="B7" s="21" t="s">
        <v>3</v>
      </c>
      <c r="C7" s="22" t="s">
        <v>53</v>
      </c>
      <c r="D7" s="23">
        <v>5073</v>
      </c>
      <c r="E7" s="55">
        <v>2374788</v>
      </c>
      <c r="F7" s="24">
        <f t="shared" si="0"/>
        <v>2.136190683126241E-3</v>
      </c>
      <c r="G7" s="25">
        <v>2374788</v>
      </c>
      <c r="H7" s="26">
        <f t="shared" si="1"/>
        <v>2.136190683126241E-3</v>
      </c>
    </row>
    <row r="8" spans="1:8">
      <c r="A8" s="20">
        <v>4</v>
      </c>
      <c r="B8" s="21" t="s">
        <v>4</v>
      </c>
      <c r="C8" s="22" t="s">
        <v>55</v>
      </c>
      <c r="D8" s="23">
        <v>569</v>
      </c>
      <c r="E8" s="55">
        <v>899026</v>
      </c>
      <c r="F8" s="24">
        <f t="shared" si="0"/>
        <v>6.3290716842449499E-4</v>
      </c>
      <c r="G8" s="25">
        <v>899026</v>
      </c>
      <c r="H8" s="26">
        <f t="shared" si="1"/>
        <v>6.3290716842449499E-4</v>
      </c>
    </row>
    <row r="9" spans="1:8">
      <c r="A9" s="20">
        <v>5</v>
      </c>
      <c r="B9" s="21" t="s">
        <v>5</v>
      </c>
      <c r="C9" s="22" t="s">
        <v>56</v>
      </c>
      <c r="D9" s="23">
        <v>55876</v>
      </c>
      <c r="E9" s="55">
        <v>13380221</v>
      </c>
      <c r="F9" s="24">
        <f t="shared" si="0"/>
        <v>4.176014730997343E-3</v>
      </c>
      <c r="G9" s="25">
        <v>29772107</v>
      </c>
      <c r="H9" s="26">
        <f t="shared" si="1"/>
        <v>1.8767902453125001E-3</v>
      </c>
    </row>
    <row r="10" spans="1:8">
      <c r="A10" s="20">
        <v>6</v>
      </c>
      <c r="B10" s="21" t="s">
        <v>6</v>
      </c>
      <c r="C10" s="22" t="s">
        <v>57</v>
      </c>
      <c r="D10" s="23">
        <v>10284</v>
      </c>
      <c r="E10" s="55">
        <v>4345046</v>
      </c>
      <c r="F10" s="24">
        <f t="shared" si="0"/>
        <v>2.3668334006130198E-3</v>
      </c>
      <c r="G10" s="25">
        <v>6218905</v>
      </c>
      <c r="H10" s="26">
        <f t="shared" si="1"/>
        <v>1.6536673256787168E-3</v>
      </c>
    </row>
    <row r="11" spans="1:8">
      <c r="A11" s="20">
        <v>7</v>
      </c>
      <c r="B11" s="21" t="s">
        <v>7</v>
      </c>
      <c r="C11" s="22" t="s">
        <v>59</v>
      </c>
      <c r="D11" s="23">
        <v>435764</v>
      </c>
      <c r="E11" s="55">
        <v>55026419</v>
      </c>
      <c r="F11" s="24">
        <f t="shared" si="0"/>
        <v>7.9191778770848244E-3</v>
      </c>
      <c r="G11" s="25">
        <v>61038101</v>
      </c>
      <c r="H11" s="26">
        <f t="shared" si="1"/>
        <v>7.1392129319357428E-3</v>
      </c>
    </row>
    <row r="12" spans="1:8">
      <c r="A12" s="20">
        <v>8</v>
      </c>
      <c r="B12" s="21" t="s">
        <v>8</v>
      </c>
      <c r="C12" s="22" t="s">
        <v>60</v>
      </c>
      <c r="D12" s="23">
        <v>8245</v>
      </c>
      <c r="E12" s="55">
        <v>6537834</v>
      </c>
      <c r="F12" s="24">
        <f t="shared" si="0"/>
        <v>1.2611210379462068E-3</v>
      </c>
      <c r="G12" s="25">
        <v>15101572</v>
      </c>
      <c r="H12" s="26">
        <f t="shared" si="1"/>
        <v>5.4596965137139366E-4</v>
      </c>
    </row>
    <row r="13" spans="1:8">
      <c r="A13" s="20">
        <v>9</v>
      </c>
      <c r="B13" s="21" t="s">
        <v>9</v>
      </c>
      <c r="C13" s="22" t="s">
        <v>59</v>
      </c>
      <c r="D13" s="23">
        <v>82203</v>
      </c>
      <c r="E13" s="55">
        <v>16544407</v>
      </c>
      <c r="F13" s="24">
        <f t="shared" si="0"/>
        <v>4.968627766471171E-3</v>
      </c>
      <c r="G13" s="25">
        <v>25735265</v>
      </c>
      <c r="H13" s="26">
        <f t="shared" si="1"/>
        <v>3.1941773282692055E-3</v>
      </c>
    </row>
    <row r="14" spans="1:8">
      <c r="A14" s="20">
        <v>10</v>
      </c>
      <c r="B14" s="21" t="s">
        <v>10</v>
      </c>
      <c r="C14" s="22" t="s">
        <v>61</v>
      </c>
      <c r="D14" s="23">
        <v>7298</v>
      </c>
      <c r="E14" s="55">
        <v>1933984</v>
      </c>
      <c r="F14" s="24">
        <f t="shared" si="0"/>
        <v>3.7735575888942206E-3</v>
      </c>
      <c r="G14" s="25">
        <v>1933984</v>
      </c>
      <c r="H14" s="26">
        <f t="shared" si="1"/>
        <v>3.7735575888942206E-3</v>
      </c>
    </row>
    <row r="15" spans="1:8">
      <c r="A15" s="20">
        <v>11</v>
      </c>
      <c r="B15" s="21" t="s">
        <v>11</v>
      </c>
      <c r="C15" s="22" t="s">
        <v>52</v>
      </c>
      <c r="D15" s="23">
        <v>44016</v>
      </c>
      <c r="E15" s="55">
        <v>2838087</v>
      </c>
      <c r="F15" s="24">
        <f t="shared" si="0"/>
        <v>1.5509038306436695E-2</v>
      </c>
      <c r="G15" s="25">
        <v>11689119</v>
      </c>
      <c r="H15" s="26">
        <f t="shared" si="1"/>
        <v>3.7655532465705925E-3</v>
      </c>
    </row>
    <row r="16" spans="1:8">
      <c r="A16" s="20">
        <v>12</v>
      </c>
      <c r="B16" s="21" t="s">
        <v>12</v>
      </c>
      <c r="C16" s="22" t="s">
        <v>57</v>
      </c>
      <c r="D16" s="23">
        <v>650791</v>
      </c>
      <c r="E16" s="55">
        <v>200677067</v>
      </c>
      <c r="F16" s="24">
        <f t="shared" si="0"/>
        <v>3.2429764383590477E-3</v>
      </c>
      <c r="G16" s="25">
        <v>386720531</v>
      </c>
      <c r="H16" s="26">
        <f t="shared" si="1"/>
        <v>1.6828457447479043E-3</v>
      </c>
    </row>
    <row r="17" spans="1:8">
      <c r="A17" s="20">
        <v>13</v>
      </c>
      <c r="B17" s="21" t="s">
        <v>13</v>
      </c>
      <c r="C17" s="22" t="s">
        <v>63</v>
      </c>
      <c r="D17" s="23">
        <v>11559</v>
      </c>
      <c r="E17" s="55">
        <v>1213064</v>
      </c>
      <c r="F17" s="24">
        <f t="shared" si="0"/>
        <v>9.5287635277281329E-3</v>
      </c>
      <c r="G17" s="25">
        <v>4464909</v>
      </c>
      <c r="H17" s="26">
        <f t="shared" si="1"/>
        <v>2.5888545544825213E-3</v>
      </c>
    </row>
    <row r="18" spans="1:8">
      <c r="A18" s="20">
        <v>14</v>
      </c>
      <c r="B18" s="21" t="s">
        <v>14</v>
      </c>
      <c r="C18" s="22" t="s">
        <v>64</v>
      </c>
      <c r="D18" s="23">
        <v>19714</v>
      </c>
      <c r="E18" s="55">
        <v>891890</v>
      </c>
      <c r="F18" s="24">
        <f t="shared" si="0"/>
        <v>2.2103622644048034E-2</v>
      </c>
      <c r="G18" s="25">
        <v>2429878</v>
      </c>
      <c r="H18" s="26">
        <f t="shared" si="1"/>
        <v>8.1131645292479709E-3</v>
      </c>
    </row>
    <row r="19" spans="1:8">
      <c r="A19" s="20">
        <v>15</v>
      </c>
      <c r="B19" s="21" t="s">
        <v>15</v>
      </c>
      <c r="C19" s="22" t="s">
        <v>53</v>
      </c>
      <c r="D19" s="23">
        <v>403826</v>
      </c>
      <c r="E19" s="55">
        <v>49243651</v>
      </c>
      <c r="F19" s="24">
        <f t="shared" si="0"/>
        <v>8.2005698562033907E-3</v>
      </c>
      <c r="G19" s="25">
        <v>111714292</v>
      </c>
      <c r="H19" s="26">
        <f t="shared" si="1"/>
        <v>3.6148105382971052E-3</v>
      </c>
    </row>
    <row r="20" spans="1:8">
      <c r="A20" s="20">
        <v>16</v>
      </c>
      <c r="B20" s="21" t="s">
        <v>16</v>
      </c>
      <c r="C20" s="22" t="s">
        <v>53</v>
      </c>
      <c r="D20" s="23">
        <v>2567</v>
      </c>
      <c r="E20" s="55">
        <v>2692580</v>
      </c>
      <c r="F20" s="24">
        <f t="shared" si="0"/>
        <v>9.5336071723031441E-4</v>
      </c>
      <c r="G20" s="25">
        <v>2692580</v>
      </c>
      <c r="H20" s="26">
        <f t="shared" si="1"/>
        <v>9.5336071723031441E-4</v>
      </c>
    </row>
    <row r="21" spans="1:8">
      <c r="A21" s="20">
        <v>17</v>
      </c>
      <c r="B21" s="21" t="s">
        <v>164</v>
      </c>
      <c r="C21" s="22" t="s">
        <v>65</v>
      </c>
      <c r="D21" s="23">
        <v>1175</v>
      </c>
      <c r="E21" s="55">
        <v>99257</v>
      </c>
      <c r="F21" s="24">
        <f t="shared" si="0"/>
        <v>1.1837956013177912E-2</v>
      </c>
      <c r="G21" s="25">
        <v>232456</v>
      </c>
      <c r="H21" s="26">
        <f t="shared" si="1"/>
        <v>5.0547200330385107E-3</v>
      </c>
    </row>
    <row r="22" spans="1:8">
      <c r="A22" s="20">
        <v>18</v>
      </c>
      <c r="B22" s="21" t="s">
        <v>17</v>
      </c>
      <c r="C22" s="22" t="s">
        <v>66</v>
      </c>
      <c r="D22" s="23">
        <v>82475</v>
      </c>
      <c r="E22" s="55">
        <v>8407194</v>
      </c>
      <c r="F22" s="24">
        <f t="shared" si="0"/>
        <v>9.8100507731830617E-3</v>
      </c>
      <c r="G22" s="25">
        <v>19681368</v>
      </c>
      <c r="H22" s="26">
        <f t="shared" si="1"/>
        <v>4.1905115538716621E-3</v>
      </c>
    </row>
    <row r="23" spans="1:8">
      <c r="A23" s="20">
        <v>19</v>
      </c>
      <c r="B23" s="21" t="s">
        <v>18</v>
      </c>
      <c r="C23" s="22" t="s">
        <v>62</v>
      </c>
      <c r="D23" s="23">
        <v>25491</v>
      </c>
      <c r="E23" s="55">
        <v>4336132</v>
      </c>
      <c r="F23" s="24">
        <f t="shared" si="0"/>
        <v>5.8787416988228215E-3</v>
      </c>
      <c r="G23" s="25">
        <v>6968025</v>
      </c>
      <c r="H23" s="26">
        <f t="shared" si="1"/>
        <v>3.6582819378518303E-3</v>
      </c>
    </row>
    <row r="24" spans="1:8">
      <c r="A24" s="20">
        <v>20</v>
      </c>
      <c r="B24" s="21" t="s">
        <v>19</v>
      </c>
      <c r="C24" s="22" t="s">
        <v>68</v>
      </c>
      <c r="D24" s="23">
        <v>16706</v>
      </c>
      <c r="E24" s="55">
        <v>8483993</v>
      </c>
      <c r="F24" s="24">
        <f t="shared" si="0"/>
        <v>1.9691199650919088E-3</v>
      </c>
      <c r="G24" s="25">
        <v>12534104</v>
      </c>
      <c r="H24" s="26">
        <f t="shared" si="1"/>
        <v>1.3328435762141435E-3</v>
      </c>
    </row>
    <row r="25" spans="1:8">
      <c r="A25" s="20">
        <v>21</v>
      </c>
      <c r="B25" s="21" t="s">
        <v>20</v>
      </c>
      <c r="C25" s="22" t="s">
        <v>51</v>
      </c>
      <c r="D25" s="23">
        <v>192</v>
      </c>
      <c r="E25" s="55">
        <v>26972849</v>
      </c>
      <c r="F25" s="24">
        <f t="shared" si="0"/>
        <v>7.1182691898805348E-6</v>
      </c>
      <c r="G25" s="25">
        <v>46686420</v>
      </c>
      <c r="H25" s="26">
        <f t="shared" si="1"/>
        <v>4.1125449327663166E-6</v>
      </c>
    </row>
    <row r="26" spans="1:8">
      <c r="A26" s="20">
        <v>22</v>
      </c>
      <c r="B26" s="21" t="s">
        <v>21</v>
      </c>
      <c r="C26" s="22" t="s">
        <v>59</v>
      </c>
      <c r="D26" s="23">
        <v>19549</v>
      </c>
      <c r="E26" s="55">
        <v>191501417</v>
      </c>
      <c r="F26" s="24">
        <f t="shared" si="0"/>
        <v>1.0208279555445797E-4</v>
      </c>
      <c r="G26" s="25">
        <v>319309857</v>
      </c>
      <c r="H26" s="26">
        <f t="shared" si="1"/>
        <v>6.1222663727540367E-5</v>
      </c>
    </row>
    <row r="27" spans="1:8">
      <c r="A27" s="20">
        <v>23</v>
      </c>
      <c r="B27" s="21" t="s">
        <v>165</v>
      </c>
      <c r="C27" s="22" t="s">
        <v>70</v>
      </c>
      <c r="D27" s="23">
        <v>65425</v>
      </c>
      <c r="E27" s="55">
        <v>15172647</v>
      </c>
      <c r="F27" s="24">
        <f t="shared" si="0"/>
        <v>4.3120359947740163E-3</v>
      </c>
      <c r="G27" s="25">
        <v>32446260</v>
      </c>
      <c r="H27" s="26">
        <f t="shared" si="1"/>
        <v>2.01641113644531E-3</v>
      </c>
    </row>
    <row r="28" spans="1:8">
      <c r="A28" s="20">
        <v>24</v>
      </c>
      <c r="B28" s="21" t="s">
        <v>22</v>
      </c>
      <c r="C28" s="22" t="s">
        <v>59</v>
      </c>
      <c r="D28" s="23">
        <v>562714</v>
      </c>
      <c r="E28" s="55">
        <v>27408315</v>
      </c>
      <c r="F28" s="24">
        <f t="shared" si="0"/>
        <v>2.053077688285471E-2</v>
      </c>
      <c r="G28" s="25">
        <v>28688571</v>
      </c>
      <c r="H28" s="26">
        <f t="shared" si="1"/>
        <v>1.9614570554943291E-2</v>
      </c>
    </row>
    <row r="29" spans="1:8">
      <c r="A29" s="20">
        <v>25</v>
      </c>
      <c r="B29" s="21" t="s">
        <v>23</v>
      </c>
      <c r="C29" s="22" t="s">
        <v>72</v>
      </c>
      <c r="D29" s="23">
        <v>34909</v>
      </c>
      <c r="E29" s="55">
        <v>6819083</v>
      </c>
      <c r="F29" s="24">
        <f t="shared" si="0"/>
        <v>5.1193100303955829E-3</v>
      </c>
      <c r="G29" s="25">
        <v>13058098</v>
      </c>
      <c r="H29" s="26">
        <f t="shared" si="1"/>
        <v>2.6733602397531401E-3</v>
      </c>
    </row>
    <row r="30" spans="1:8">
      <c r="A30" s="20">
        <v>26</v>
      </c>
      <c r="B30" s="21" t="s">
        <v>24</v>
      </c>
      <c r="C30" s="22" t="s">
        <v>71</v>
      </c>
      <c r="D30" s="23">
        <v>88066</v>
      </c>
      <c r="E30" s="55">
        <v>100528445</v>
      </c>
      <c r="F30" s="24">
        <f t="shared" si="0"/>
        <v>8.7603065977992598E-4</v>
      </c>
      <c r="G30" s="25">
        <v>184581403</v>
      </c>
      <c r="H30" s="26">
        <f t="shared" si="1"/>
        <v>4.7711198727858842E-4</v>
      </c>
    </row>
    <row r="31" spans="1:8">
      <c r="A31" s="20">
        <v>27</v>
      </c>
      <c r="B31" s="21" t="s">
        <v>25</v>
      </c>
      <c r="C31" s="22" t="s">
        <v>74</v>
      </c>
      <c r="D31" s="23">
        <v>4271</v>
      </c>
      <c r="E31" s="55">
        <v>9231024</v>
      </c>
      <c r="F31" s="24">
        <f t="shared" si="0"/>
        <v>4.6267889672911696E-4</v>
      </c>
      <c r="G31" s="25">
        <v>16191214</v>
      </c>
      <c r="H31" s="26">
        <f t="shared" si="1"/>
        <v>2.6378503798418079E-4</v>
      </c>
    </row>
    <row r="32" spans="1:8">
      <c r="A32" s="20">
        <v>28</v>
      </c>
      <c r="B32" s="21" t="s">
        <v>26</v>
      </c>
      <c r="C32" s="22" t="s">
        <v>73</v>
      </c>
      <c r="D32" s="23">
        <v>70976</v>
      </c>
      <c r="E32" s="55">
        <v>44188190</v>
      </c>
      <c r="F32" s="24">
        <f t="shared" si="0"/>
        <v>1.6062210287409373E-3</v>
      </c>
      <c r="G32" s="25">
        <v>68083188</v>
      </c>
      <c r="H32" s="26">
        <f t="shared" si="1"/>
        <v>1.0424893734412085E-3</v>
      </c>
    </row>
    <row r="33" spans="1:8">
      <c r="A33" s="20">
        <v>29</v>
      </c>
      <c r="B33" s="21" t="s">
        <v>27</v>
      </c>
      <c r="C33" s="22" t="s">
        <v>70</v>
      </c>
      <c r="D33" s="23">
        <v>33075</v>
      </c>
      <c r="E33" s="55">
        <v>15013728</v>
      </c>
      <c r="F33" s="24">
        <f t="shared" si="0"/>
        <v>2.2029838291995167E-3</v>
      </c>
      <c r="G33" s="25">
        <v>15819640</v>
      </c>
      <c r="H33" s="26">
        <f t="shared" si="1"/>
        <v>2.0907555418454528E-3</v>
      </c>
    </row>
    <row r="34" spans="1:8">
      <c r="A34" s="20">
        <v>30</v>
      </c>
      <c r="B34" s="21" t="s">
        <v>28</v>
      </c>
      <c r="C34" s="22" t="s">
        <v>59</v>
      </c>
      <c r="D34" s="23">
        <v>1017335</v>
      </c>
      <c r="E34" s="55">
        <v>64615903</v>
      </c>
      <c r="F34" s="24">
        <f t="shared" si="0"/>
        <v>1.5744343927221755E-2</v>
      </c>
      <c r="G34" s="25">
        <v>70081469</v>
      </c>
      <c r="H34" s="26">
        <f t="shared" si="1"/>
        <v>1.4516462261942597E-2</v>
      </c>
    </row>
    <row r="35" spans="1:8">
      <c r="A35" s="20">
        <v>31</v>
      </c>
      <c r="B35" s="21" t="s">
        <v>29</v>
      </c>
      <c r="C35" s="22" t="s">
        <v>55</v>
      </c>
      <c r="D35" s="23">
        <v>27835</v>
      </c>
      <c r="E35" s="55">
        <v>20335131</v>
      </c>
      <c r="F35" s="24">
        <f t="shared" si="0"/>
        <v>1.3688134096603557E-3</v>
      </c>
      <c r="G35" s="25">
        <v>32053755</v>
      </c>
      <c r="H35" s="26">
        <f t="shared" si="1"/>
        <v>8.6838499888702587E-4</v>
      </c>
    </row>
    <row r="36" spans="1:8">
      <c r="A36" s="20">
        <v>32</v>
      </c>
      <c r="B36" s="21" t="s">
        <v>30</v>
      </c>
      <c r="C36" s="22" t="s">
        <v>70</v>
      </c>
      <c r="D36" s="23">
        <v>79863</v>
      </c>
      <c r="E36" s="55">
        <v>17959240</v>
      </c>
      <c r="F36" s="24">
        <f t="shared" si="0"/>
        <v>4.4469030983493732E-3</v>
      </c>
      <c r="G36" s="25">
        <v>47221393</v>
      </c>
      <c r="H36" s="26">
        <f t="shared" si="1"/>
        <v>1.6912461688709606E-3</v>
      </c>
    </row>
    <row r="37" spans="1:8">
      <c r="A37" s="20">
        <v>33</v>
      </c>
      <c r="B37" s="21" t="s">
        <v>31</v>
      </c>
      <c r="C37" s="22" t="s">
        <v>55</v>
      </c>
      <c r="D37" s="23">
        <v>48078</v>
      </c>
      <c r="E37" s="55">
        <v>4603096</v>
      </c>
      <c r="F37" s="24">
        <f t="shared" si="0"/>
        <v>1.0444709386899599E-2</v>
      </c>
      <c r="G37" s="25">
        <v>5549826</v>
      </c>
      <c r="H37" s="26">
        <f t="shared" si="1"/>
        <v>8.6629742986536872E-3</v>
      </c>
    </row>
    <row r="38" spans="1:8">
      <c r="A38" s="20">
        <v>34</v>
      </c>
      <c r="B38" s="27" t="s">
        <v>166</v>
      </c>
      <c r="C38" s="28" t="s">
        <v>76</v>
      </c>
      <c r="D38" s="29">
        <v>833914</v>
      </c>
      <c r="E38" s="56">
        <v>7485988</v>
      </c>
      <c r="F38" s="30">
        <f t="shared" si="0"/>
        <v>0.11139665198501521</v>
      </c>
      <c r="G38" s="31">
        <v>24523754</v>
      </c>
      <c r="H38" s="32">
        <f t="shared" si="1"/>
        <v>3.400433718263525E-2</v>
      </c>
    </row>
    <row r="39" spans="1:8">
      <c r="A39" s="20">
        <v>35</v>
      </c>
      <c r="B39" s="21" t="s">
        <v>32</v>
      </c>
      <c r="C39" s="22" t="s">
        <v>57</v>
      </c>
      <c r="D39" s="23">
        <v>85388</v>
      </c>
      <c r="E39" s="55">
        <v>22305682</v>
      </c>
      <c r="F39" s="24">
        <f t="shared" si="0"/>
        <v>3.8280829073058607E-3</v>
      </c>
      <c r="G39" s="25">
        <v>25951634</v>
      </c>
      <c r="H39" s="26">
        <f t="shared" si="1"/>
        <v>3.290274516047814E-3</v>
      </c>
    </row>
    <row r="40" spans="1:8">
      <c r="A40" s="20">
        <v>36</v>
      </c>
      <c r="B40" s="21" t="s">
        <v>167</v>
      </c>
      <c r="C40" s="22" t="s">
        <v>69</v>
      </c>
      <c r="D40" s="23">
        <v>77488</v>
      </c>
      <c r="E40" s="55">
        <v>4186476</v>
      </c>
      <c r="F40" s="24">
        <f t="shared" si="0"/>
        <v>1.8509123186183321E-2</v>
      </c>
      <c r="G40" s="25">
        <v>5289398</v>
      </c>
      <c r="H40" s="26">
        <f t="shared" si="1"/>
        <v>1.4649682251174898E-2</v>
      </c>
    </row>
    <row r="41" spans="1:8">
      <c r="A41" s="20">
        <v>37</v>
      </c>
      <c r="B41" s="21" t="s">
        <v>33</v>
      </c>
      <c r="C41" s="22" t="s">
        <v>77</v>
      </c>
      <c r="D41" s="23">
        <v>7317</v>
      </c>
      <c r="E41" s="55">
        <v>14715376</v>
      </c>
      <c r="F41" s="24">
        <f t="shared" si="0"/>
        <v>4.9723500099487774E-4</v>
      </c>
      <c r="G41" s="25">
        <v>28769397</v>
      </c>
      <c r="H41" s="26">
        <f t="shared" si="1"/>
        <v>2.5433275504523089E-4</v>
      </c>
    </row>
    <row r="42" spans="1:8">
      <c r="A42" s="20">
        <v>38</v>
      </c>
      <c r="B42" s="21" t="s">
        <v>34</v>
      </c>
      <c r="C42" s="22" t="s">
        <v>57</v>
      </c>
      <c r="D42" s="23">
        <v>1050</v>
      </c>
      <c r="E42" s="55">
        <v>5470428</v>
      </c>
      <c r="F42" s="24">
        <f t="shared" si="0"/>
        <v>1.9194110588787569E-4</v>
      </c>
      <c r="G42" s="25">
        <v>6345001</v>
      </c>
      <c r="H42" s="26">
        <f t="shared" si="1"/>
        <v>1.6548460748863554E-4</v>
      </c>
    </row>
    <row r="43" spans="1:8">
      <c r="A43" s="20">
        <v>39</v>
      </c>
      <c r="B43" s="27" t="s">
        <v>35</v>
      </c>
      <c r="C43" s="28" t="s">
        <v>65</v>
      </c>
      <c r="D43" s="29">
        <v>211382</v>
      </c>
      <c r="E43" s="56">
        <v>347967</v>
      </c>
      <c r="F43" s="30">
        <f t="shared" si="0"/>
        <v>0.60747714582129919</v>
      </c>
      <c r="G43" s="31">
        <v>917592</v>
      </c>
      <c r="H43" s="32">
        <f t="shared" si="1"/>
        <v>0.23036600144726632</v>
      </c>
    </row>
    <row r="44" spans="1:8">
      <c r="A44" s="20">
        <v>40</v>
      </c>
      <c r="B44" s="21" t="s">
        <v>168</v>
      </c>
      <c r="C44" s="22" t="s">
        <v>59</v>
      </c>
      <c r="D44" s="23">
        <v>54431</v>
      </c>
      <c r="E44" s="55">
        <v>25223022</v>
      </c>
      <c r="F44" s="24">
        <f t="shared" si="0"/>
        <v>2.1579888405124491E-3</v>
      </c>
      <c r="G44" s="25">
        <v>32485571</v>
      </c>
      <c r="H44" s="26">
        <f t="shared" si="1"/>
        <v>1.6755438899319331E-3</v>
      </c>
    </row>
    <row r="45" spans="1:8">
      <c r="A45" s="20">
        <v>41</v>
      </c>
      <c r="B45" s="21" t="s">
        <v>36</v>
      </c>
      <c r="C45" s="22" t="s">
        <v>67</v>
      </c>
      <c r="D45" s="23">
        <v>3762</v>
      </c>
      <c r="E45" s="55">
        <v>1962747</v>
      </c>
      <c r="F45" s="24">
        <f t="shared" si="0"/>
        <v>1.9167014393602435E-3</v>
      </c>
      <c r="G45" s="25">
        <v>3585914</v>
      </c>
      <c r="H45" s="26">
        <f t="shared" si="1"/>
        <v>1.0491049143956045E-3</v>
      </c>
    </row>
    <row r="46" spans="1:8">
      <c r="A46" s="20">
        <v>42</v>
      </c>
      <c r="B46" s="21" t="s">
        <v>37</v>
      </c>
      <c r="C46" s="22" t="s">
        <v>73</v>
      </c>
      <c r="D46" s="23">
        <v>305503</v>
      </c>
      <c r="E46" s="55">
        <v>14775929</v>
      </c>
      <c r="F46" s="24">
        <f t="shared" si="0"/>
        <v>2.067572197998515E-2</v>
      </c>
      <c r="G46" s="25">
        <v>25405479</v>
      </c>
      <c r="H46" s="26">
        <f t="shared" si="1"/>
        <v>1.202508325074288E-2</v>
      </c>
    </row>
    <row r="47" spans="1:8">
      <c r="A47" s="20">
        <v>43</v>
      </c>
      <c r="B47" s="21" t="s">
        <v>38</v>
      </c>
      <c r="C47" s="22" t="s">
        <v>71</v>
      </c>
      <c r="D47" s="23">
        <v>2527492</v>
      </c>
      <c r="E47" s="55">
        <v>220048813</v>
      </c>
      <c r="F47" s="24">
        <f t="shared" si="0"/>
        <v>1.1486051506217395E-2</v>
      </c>
      <c r="G47" s="25">
        <v>524849082</v>
      </c>
      <c r="H47" s="26">
        <f t="shared" si="1"/>
        <v>4.8156547980777453E-3</v>
      </c>
    </row>
    <row r="48" spans="1:8">
      <c r="A48" s="20">
        <v>44</v>
      </c>
      <c r="B48" s="21" t="s">
        <v>39</v>
      </c>
      <c r="C48" s="22" t="s">
        <v>59</v>
      </c>
      <c r="D48" s="23">
        <v>1202</v>
      </c>
      <c r="E48" s="55">
        <v>3939584</v>
      </c>
      <c r="F48" s="24">
        <f t="shared" si="0"/>
        <v>3.0510835661836375E-4</v>
      </c>
      <c r="G48" s="25">
        <v>4536280</v>
      </c>
      <c r="H48" s="26">
        <f t="shared" si="1"/>
        <v>2.6497482518715777E-4</v>
      </c>
    </row>
    <row r="49" spans="1:8">
      <c r="A49" s="20">
        <v>45</v>
      </c>
      <c r="B49" s="21" t="s">
        <v>40</v>
      </c>
      <c r="C49" s="22" t="s">
        <v>68</v>
      </c>
      <c r="D49" s="23">
        <v>11318</v>
      </c>
      <c r="E49" s="55">
        <v>6681862</v>
      </c>
      <c r="F49" s="24">
        <f t="shared" si="0"/>
        <v>1.6938392322379599E-3</v>
      </c>
      <c r="G49" s="25">
        <v>6681862</v>
      </c>
      <c r="H49" s="26">
        <f t="shared" si="1"/>
        <v>1.6938392322379599E-3</v>
      </c>
    </row>
    <row r="50" spans="1:8">
      <c r="A50" s="20">
        <v>46</v>
      </c>
      <c r="B50" s="21" t="s">
        <v>41</v>
      </c>
      <c r="C50" s="22" t="s">
        <v>75</v>
      </c>
      <c r="D50" s="23">
        <v>2888</v>
      </c>
      <c r="E50" s="55">
        <v>5606073</v>
      </c>
      <c r="F50" s="24">
        <f t="shared" si="0"/>
        <v>5.1515561784514754E-4</v>
      </c>
      <c r="G50" s="25">
        <v>8456622</v>
      </c>
      <c r="H50" s="26">
        <f t="shared" si="1"/>
        <v>3.4150751919619917E-4</v>
      </c>
    </row>
    <row r="51" spans="1:8">
      <c r="A51" s="20">
        <v>47</v>
      </c>
      <c r="B51" s="21" t="s">
        <v>42</v>
      </c>
      <c r="C51" s="22" t="s">
        <v>56</v>
      </c>
      <c r="D51" s="23">
        <v>65063</v>
      </c>
      <c r="E51" s="55">
        <v>36794954</v>
      </c>
      <c r="F51" s="24">
        <f t="shared" si="0"/>
        <v>1.7682587672211794E-3</v>
      </c>
      <c r="G51" s="25">
        <v>159930014</v>
      </c>
      <c r="H51" s="26">
        <f t="shared" si="1"/>
        <v>4.0682169889636849E-4</v>
      </c>
    </row>
    <row r="52" spans="1:8">
      <c r="A52" s="20">
        <v>48</v>
      </c>
      <c r="B52" s="21" t="s">
        <v>43</v>
      </c>
      <c r="C52" s="22" t="s">
        <v>79</v>
      </c>
      <c r="D52" s="23">
        <v>2877</v>
      </c>
      <c r="E52" s="55">
        <v>1733184</v>
      </c>
      <c r="F52" s="24">
        <f t="shared" si="0"/>
        <v>1.6599507034452199E-3</v>
      </c>
      <c r="G52" s="25">
        <v>5322945</v>
      </c>
      <c r="H52" s="26">
        <f t="shared" si="1"/>
        <v>5.4049027371126321E-4</v>
      </c>
    </row>
    <row r="53" spans="1:8">
      <c r="A53" s="20">
        <v>49</v>
      </c>
      <c r="B53" s="21" t="s">
        <v>44</v>
      </c>
      <c r="C53" s="22" t="s">
        <v>76</v>
      </c>
      <c r="D53" s="23">
        <v>573</v>
      </c>
      <c r="E53" s="55">
        <v>904682</v>
      </c>
      <c r="F53" s="24">
        <f t="shared" si="0"/>
        <v>6.333717261977137E-4</v>
      </c>
      <c r="G53" s="25">
        <v>1821412</v>
      </c>
      <c r="H53" s="26">
        <f t="shared" si="1"/>
        <v>3.1459109745625923E-4</v>
      </c>
    </row>
    <row r="54" spans="1:8">
      <c r="A54" s="20">
        <v>50</v>
      </c>
      <c r="B54" s="21" t="s">
        <v>45</v>
      </c>
      <c r="C54" s="22" t="s">
        <v>0</v>
      </c>
      <c r="D54" s="23">
        <v>624</v>
      </c>
      <c r="E54" s="55">
        <v>252041</v>
      </c>
      <c r="F54" s="24">
        <f t="shared" si="0"/>
        <v>2.4757876694664759E-3</v>
      </c>
      <c r="G54" s="25">
        <v>252041</v>
      </c>
      <c r="H54" s="26">
        <f t="shared" si="1"/>
        <v>2.4757876694664759E-3</v>
      </c>
    </row>
    <row r="55" spans="1:8">
      <c r="A55" s="20">
        <v>51</v>
      </c>
      <c r="B55" s="21" t="s">
        <v>46</v>
      </c>
      <c r="C55" s="22" t="s">
        <v>55</v>
      </c>
      <c r="D55" s="23">
        <v>18919</v>
      </c>
      <c r="E55" s="55">
        <v>10686004</v>
      </c>
      <c r="F55" s="24">
        <f t="shared" si="0"/>
        <v>1.7704466515266136E-3</v>
      </c>
      <c r="G55" s="25">
        <v>15667282</v>
      </c>
      <c r="H55" s="26">
        <f t="shared" si="1"/>
        <v>1.2075483162937899E-3</v>
      </c>
    </row>
    <row r="56" spans="1:8">
      <c r="A56" s="20">
        <v>52</v>
      </c>
      <c r="B56" s="21" t="s">
        <v>47</v>
      </c>
      <c r="C56" s="22" t="s">
        <v>70</v>
      </c>
      <c r="D56" s="23">
        <v>808</v>
      </c>
      <c r="E56" s="55">
        <v>277669</v>
      </c>
      <c r="F56" s="24">
        <f t="shared" si="0"/>
        <v>2.9099395323208569E-3</v>
      </c>
      <c r="G56" s="25">
        <v>621162</v>
      </c>
      <c r="H56" s="26">
        <f t="shared" si="1"/>
        <v>1.3007878782024657E-3</v>
      </c>
    </row>
    <row r="57" spans="1:8">
      <c r="A57" s="20">
        <v>53</v>
      </c>
      <c r="B57" s="27" t="s">
        <v>48</v>
      </c>
      <c r="C57" s="28" t="s">
        <v>65</v>
      </c>
      <c r="D57" s="29">
        <v>143304</v>
      </c>
      <c r="E57" s="56">
        <v>382731</v>
      </c>
      <c r="F57" s="30">
        <f t="shared" si="0"/>
        <v>0.37442485714509671</v>
      </c>
      <c r="G57" s="31">
        <v>1162200</v>
      </c>
      <c r="H57" s="32">
        <f t="shared" si="1"/>
        <v>0.12330407847186371</v>
      </c>
    </row>
    <row r="58" spans="1:8">
      <c r="A58" s="20">
        <v>54</v>
      </c>
      <c r="B58" s="21" t="s">
        <v>49</v>
      </c>
      <c r="C58" s="22" t="s">
        <v>71</v>
      </c>
      <c r="D58" s="23">
        <v>20818</v>
      </c>
      <c r="E58" s="55">
        <v>19053816</v>
      </c>
      <c r="F58" s="24">
        <f t="shared" si="0"/>
        <v>1.0925895369200585E-3</v>
      </c>
      <c r="G58" s="25">
        <v>24936599</v>
      </c>
      <c r="H58" s="26">
        <f t="shared" si="1"/>
        <v>8.3483718048319258E-4</v>
      </c>
    </row>
    <row r="59" spans="1:8">
      <c r="A59" s="20">
        <v>55</v>
      </c>
      <c r="B59" s="21" t="s">
        <v>82</v>
      </c>
      <c r="C59" s="22" t="s">
        <v>54</v>
      </c>
      <c r="D59" s="23">
        <v>258716</v>
      </c>
      <c r="E59" s="55">
        <v>26492979</v>
      </c>
      <c r="F59" s="24">
        <f t="shared" si="0"/>
        <v>9.7654552173992958E-3</v>
      </c>
      <c r="G59" s="25">
        <v>39507939</v>
      </c>
      <c r="H59" s="26">
        <f t="shared" si="1"/>
        <v>6.5484559951355598E-3</v>
      </c>
    </row>
    <row r="60" spans="1:8">
      <c r="A60" s="20">
        <v>56</v>
      </c>
      <c r="B60" s="21" t="s">
        <v>83</v>
      </c>
      <c r="C60" s="22" t="s">
        <v>68</v>
      </c>
      <c r="D60" s="23">
        <v>193</v>
      </c>
      <c r="E60" s="55">
        <v>1514763</v>
      </c>
      <c r="F60" s="24">
        <f t="shared" si="0"/>
        <v>1.2741267115713812E-4</v>
      </c>
      <c r="G60" s="25">
        <v>1759409</v>
      </c>
      <c r="H60" s="26">
        <f t="shared" si="1"/>
        <v>1.0969592630252545E-4</v>
      </c>
    </row>
    <row r="61" spans="1:8">
      <c r="A61" s="20">
        <v>57</v>
      </c>
      <c r="B61" s="21" t="s">
        <v>84</v>
      </c>
      <c r="C61" s="22" t="s">
        <v>78</v>
      </c>
      <c r="D61" s="23">
        <v>56508</v>
      </c>
      <c r="E61" s="55">
        <v>13433216</v>
      </c>
      <c r="F61" s="24">
        <f t="shared" si="0"/>
        <v>4.2065876108893056E-3</v>
      </c>
      <c r="G61" s="25">
        <v>25058696</v>
      </c>
      <c r="H61" s="26">
        <f t="shared" si="1"/>
        <v>2.2550255607873609E-3</v>
      </c>
    </row>
    <row r="62" spans="1:8">
      <c r="A62" s="20">
        <v>58</v>
      </c>
      <c r="B62" s="21" t="s">
        <v>85</v>
      </c>
      <c r="C62" s="22" t="s">
        <v>55</v>
      </c>
      <c r="D62" s="23">
        <v>36073</v>
      </c>
      <c r="E62" s="55">
        <v>3428958</v>
      </c>
      <c r="F62" s="24">
        <f t="shared" si="0"/>
        <v>1.0520105524768749E-2</v>
      </c>
      <c r="G62" s="25">
        <v>5181551</v>
      </c>
      <c r="H62" s="26">
        <f t="shared" si="1"/>
        <v>6.9618151013084691E-3</v>
      </c>
    </row>
    <row r="63" spans="1:8">
      <c r="A63" s="20">
        <v>59</v>
      </c>
      <c r="B63" s="21" t="s">
        <v>86</v>
      </c>
      <c r="C63" s="22" t="s">
        <v>59</v>
      </c>
      <c r="D63" s="23">
        <v>270571</v>
      </c>
      <c r="E63" s="55">
        <v>17940542</v>
      </c>
      <c r="F63" s="24">
        <f t="shared" si="0"/>
        <v>1.5081539899965118E-2</v>
      </c>
      <c r="G63" s="25">
        <v>32393395</v>
      </c>
      <c r="H63" s="26">
        <f t="shared" si="1"/>
        <v>8.3526595467995866E-3</v>
      </c>
    </row>
    <row r="64" spans="1:8">
      <c r="A64" s="20">
        <v>60</v>
      </c>
      <c r="B64" s="21" t="s">
        <v>87</v>
      </c>
      <c r="C64" s="22" t="s">
        <v>68</v>
      </c>
      <c r="D64" s="23">
        <v>239200</v>
      </c>
      <c r="E64" s="55">
        <v>74041394</v>
      </c>
      <c r="F64" s="24">
        <f t="shared" si="0"/>
        <v>3.2306252904962863E-3</v>
      </c>
      <c r="G64" s="25">
        <v>172601803</v>
      </c>
      <c r="H64" s="26">
        <f t="shared" si="1"/>
        <v>1.3858487909306485E-3</v>
      </c>
    </row>
    <row r="65" spans="1:8">
      <c r="A65" s="20">
        <v>61</v>
      </c>
      <c r="B65" s="21" t="s">
        <v>88</v>
      </c>
      <c r="C65" s="22" t="s">
        <v>68</v>
      </c>
      <c r="D65" s="23">
        <v>11816</v>
      </c>
      <c r="E65" s="55">
        <v>2856928</v>
      </c>
      <c r="F65" s="24">
        <f t="shared" si="0"/>
        <v>4.1359110205087422E-3</v>
      </c>
      <c r="G65" s="25">
        <v>3441615</v>
      </c>
      <c r="H65" s="26">
        <f t="shared" si="1"/>
        <v>3.4332718796262801E-3</v>
      </c>
    </row>
    <row r="66" spans="1:8">
      <c r="A66" s="20">
        <v>62</v>
      </c>
      <c r="B66" s="21" t="s">
        <v>89</v>
      </c>
      <c r="C66" s="22" t="s">
        <v>68</v>
      </c>
      <c r="D66" s="23">
        <v>6569</v>
      </c>
      <c r="E66" s="55">
        <v>616737</v>
      </c>
      <c r="F66" s="24">
        <f t="shared" si="0"/>
        <v>1.0651217617882501E-2</v>
      </c>
      <c r="G66" s="25">
        <v>616737</v>
      </c>
      <c r="H66" s="26">
        <f t="shared" si="1"/>
        <v>1.0651217617882501E-2</v>
      </c>
    </row>
    <row r="67" spans="1:8">
      <c r="A67" s="20">
        <v>63</v>
      </c>
      <c r="B67" s="21" t="s">
        <v>90</v>
      </c>
      <c r="C67" s="22" t="s">
        <v>59</v>
      </c>
      <c r="D67" s="23">
        <v>5858241</v>
      </c>
      <c r="E67" s="55">
        <v>789512320</v>
      </c>
      <c r="F67" s="24">
        <f t="shared" si="0"/>
        <v>7.4200754713998635E-3</v>
      </c>
      <c r="G67" s="25">
        <v>1230527037</v>
      </c>
      <c r="H67" s="26">
        <f t="shared" si="1"/>
        <v>4.760757645993925E-3</v>
      </c>
    </row>
    <row r="68" spans="1:8">
      <c r="A68" s="20">
        <v>64</v>
      </c>
      <c r="B68" s="21" t="s">
        <v>91</v>
      </c>
      <c r="C68" s="22" t="s">
        <v>59</v>
      </c>
      <c r="D68" s="23">
        <v>4892203</v>
      </c>
      <c r="E68" s="55">
        <v>471143704</v>
      </c>
      <c r="F68" s="24">
        <f t="shared" si="0"/>
        <v>1.0383674786408692E-2</v>
      </c>
      <c r="G68" s="25">
        <v>976264611</v>
      </c>
      <c r="H68" s="26">
        <f t="shared" si="1"/>
        <v>5.0111444631685004E-3</v>
      </c>
    </row>
    <row r="69" spans="1:8">
      <c r="A69" s="20">
        <v>65</v>
      </c>
      <c r="B69" s="21" t="s">
        <v>92</v>
      </c>
      <c r="C69" s="22" t="s">
        <v>59</v>
      </c>
      <c r="D69" s="23">
        <v>1404824</v>
      </c>
      <c r="E69" s="55">
        <v>99004666</v>
      </c>
      <c r="F69" s="24">
        <f t="shared" ref="F69:F115" si="2">(D69/E69)</f>
        <v>1.4189472645662983E-2</v>
      </c>
      <c r="G69" s="25">
        <v>103465903</v>
      </c>
      <c r="H69" s="26">
        <f t="shared" ref="H69:H115" si="3">(D69/G69)</f>
        <v>1.3577651760309867E-2</v>
      </c>
    </row>
    <row r="70" spans="1:8">
      <c r="A70" s="20">
        <v>66</v>
      </c>
      <c r="B70" s="21" t="s">
        <v>93</v>
      </c>
      <c r="C70" s="22" t="s">
        <v>59</v>
      </c>
      <c r="D70" s="23">
        <v>84210</v>
      </c>
      <c r="E70" s="55">
        <v>22465740</v>
      </c>
      <c r="F70" s="24">
        <f t="shared" si="2"/>
        <v>3.7483741911016506E-3</v>
      </c>
      <c r="G70" s="25">
        <v>24216788</v>
      </c>
      <c r="H70" s="26">
        <f t="shared" si="3"/>
        <v>3.477339769419462E-3</v>
      </c>
    </row>
    <row r="71" spans="1:8">
      <c r="A71" s="20">
        <v>67</v>
      </c>
      <c r="B71" s="21" t="s">
        <v>94</v>
      </c>
      <c r="C71" s="22" t="s">
        <v>59</v>
      </c>
      <c r="D71" s="23">
        <v>3883</v>
      </c>
      <c r="E71" s="55">
        <v>18048870</v>
      </c>
      <c r="F71" s="24">
        <f t="shared" si="2"/>
        <v>2.1513812222039385E-4</v>
      </c>
      <c r="G71" s="25">
        <v>30003661</v>
      </c>
      <c r="H71" s="26">
        <f t="shared" si="3"/>
        <v>1.2941754007952564E-4</v>
      </c>
    </row>
    <row r="72" spans="1:8">
      <c r="A72" s="20">
        <v>68</v>
      </c>
      <c r="B72" s="21" t="s">
        <v>95</v>
      </c>
      <c r="C72" s="22" t="s">
        <v>0</v>
      </c>
      <c r="D72" s="23">
        <v>10999</v>
      </c>
      <c r="E72" s="55">
        <v>1152602</v>
      </c>
      <c r="F72" s="24">
        <f t="shared" si="2"/>
        <v>9.5427563026959875E-3</v>
      </c>
      <c r="G72" s="25">
        <v>1304074</v>
      </c>
      <c r="H72" s="26">
        <f t="shared" si="3"/>
        <v>8.4343373152137077E-3</v>
      </c>
    </row>
    <row r="73" spans="1:8">
      <c r="A73" s="20">
        <v>69</v>
      </c>
      <c r="B73" s="21" t="s">
        <v>96</v>
      </c>
      <c r="C73" s="22" t="s">
        <v>69</v>
      </c>
      <c r="D73" s="23">
        <v>23892</v>
      </c>
      <c r="E73" s="55">
        <v>1572400</v>
      </c>
      <c r="F73" s="24">
        <f t="shared" si="2"/>
        <v>1.5194606970236581E-2</v>
      </c>
      <c r="G73" s="25">
        <v>1572400</v>
      </c>
      <c r="H73" s="26">
        <f t="shared" si="3"/>
        <v>1.5194606970236581E-2</v>
      </c>
    </row>
    <row r="74" spans="1:8">
      <c r="A74" s="20">
        <v>70</v>
      </c>
      <c r="B74" s="21" t="s">
        <v>169</v>
      </c>
      <c r="C74" s="22" t="s">
        <v>55</v>
      </c>
      <c r="D74" s="23">
        <v>36704</v>
      </c>
      <c r="E74" s="55">
        <v>15210937</v>
      </c>
      <c r="F74" s="24">
        <f t="shared" si="2"/>
        <v>2.4130005929286274E-3</v>
      </c>
      <c r="G74" s="25">
        <v>45975516</v>
      </c>
      <c r="H74" s="26">
        <f t="shared" si="3"/>
        <v>7.9833796753907011E-4</v>
      </c>
    </row>
    <row r="75" spans="1:8">
      <c r="A75" s="20">
        <v>71</v>
      </c>
      <c r="B75" s="21" t="s">
        <v>97</v>
      </c>
      <c r="C75" s="22" t="s">
        <v>56</v>
      </c>
      <c r="D75" s="23">
        <v>33950</v>
      </c>
      <c r="E75" s="55">
        <v>5850230</v>
      </c>
      <c r="F75" s="24">
        <f t="shared" si="2"/>
        <v>5.8031906437866548E-3</v>
      </c>
      <c r="G75" s="25">
        <v>12795486</v>
      </c>
      <c r="H75" s="26">
        <f t="shared" si="3"/>
        <v>2.6532794455794801E-3</v>
      </c>
    </row>
    <row r="76" spans="1:8">
      <c r="A76" s="20">
        <v>72</v>
      </c>
      <c r="B76" s="21" t="s">
        <v>170</v>
      </c>
      <c r="C76" s="22" t="s">
        <v>0</v>
      </c>
      <c r="D76" s="23">
        <v>8187</v>
      </c>
      <c r="E76" s="55">
        <v>6550535</v>
      </c>
      <c r="F76" s="24">
        <f t="shared" si="2"/>
        <v>1.2498215794587771E-3</v>
      </c>
      <c r="G76" s="25">
        <v>12543235</v>
      </c>
      <c r="H76" s="26">
        <f t="shared" si="3"/>
        <v>6.5270243282534372E-4</v>
      </c>
    </row>
    <row r="77" spans="1:8">
      <c r="A77" s="20">
        <v>73</v>
      </c>
      <c r="B77" s="21" t="s">
        <v>171</v>
      </c>
      <c r="C77" s="22" t="s">
        <v>59</v>
      </c>
      <c r="D77" s="23">
        <v>437951</v>
      </c>
      <c r="E77" s="55">
        <v>73661736</v>
      </c>
      <c r="F77" s="24">
        <f t="shared" si="2"/>
        <v>5.9454341396461248E-3</v>
      </c>
      <c r="G77" s="25">
        <v>140032604</v>
      </c>
      <c r="H77" s="26">
        <f t="shared" si="3"/>
        <v>3.1274930801115431E-3</v>
      </c>
    </row>
    <row r="78" spans="1:8">
      <c r="A78" s="20">
        <v>74</v>
      </c>
      <c r="B78" s="21" t="s">
        <v>98</v>
      </c>
      <c r="C78" s="22" t="s">
        <v>54</v>
      </c>
      <c r="D78" s="23">
        <v>604540</v>
      </c>
      <c r="E78" s="55">
        <v>57451133</v>
      </c>
      <c r="F78" s="24">
        <f t="shared" si="2"/>
        <v>1.0522681946063622E-2</v>
      </c>
      <c r="G78" s="25">
        <v>86815030</v>
      </c>
      <c r="H78" s="26">
        <f t="shared" si="3"/>
        <v>6.9635407601656074E-3</v>
      </c>
    </row>
    <row r="79" spans="1:8">
      <c r="A79" s="20">
        <v>75</v>
      </c>
      <c r="B79" s="21" t="s">
        <v>99</v>
      </c>
      <c r="C79" s="22" t="s">
        <v>76</v>
      </c>
      <c r="D79" s="23">
        <v>5515</v>
      </c>
      <c r="E79" s="55">
        <v>8606318</v>
      </c>
      <c r="F79" s="24">
        <f t="shared" si="2"/>
        <v>6.4080829920530472E-4</v>
      </c>
      <c r="G79" s="25">
        <v>19773223</v>
      </c>
      <c r="H79" s="26">
        <f t="shared" si="3"/>
        <v>2.7891254753967021E-4</v>
      </c>
    </row>
    <row r="80" spans="1:8">
      <c r="A80" s="20">
        <v>76</v>
      </c>
      <c r="B80" s="21" t="s">
        <v>100</v>
      </c>
      <c r="C80" s="22" t="s">
        <v>54</v>
      </c>
      <c r="D80" s="23">
        <v>761811</v>
      </c>
      <c r="E80" s="55">
        <v>478244934</v>
      </c>
      <c r="F80" s="24">
        <f t="shared" si="2"/>
        <v>1.5929306216132338E-3</v>
      </c>
      <c r="G80" s="25">
        <v>1116570076</v>
      </c>
      <c r="H80" s="26">
        <f t="shared" si="3"/>
        <v>6.8227782239079101E-4</v>
      </c>
    </row>
    <row r="81" spans="1:8">
      <c r="A81" s="20">
        <v>77</v>
      </c>
      <c r="B81" s="21" t="s">
        <v>101</v>
      </c>
      <c r="C81" s="22" t="s">
        <v>73</v>
      </c>
      <c r="D81" s="23">
        <v>104000</v>
      </c>
      <c r="E81" s="55">
        <v>38227000</v>
      </c>
      <c r="F81" s="24">
        <f t="shared" si="2"/>
        <v>2.7205901587882908E-3</v>
      </c>
      <c r="G81" s="25">
        <v>82964000</v>
      </c>
      <c r="H81" s="26">
        <f t="shared" si="3"/>
        <v>1.2535557591244395E-3</v>
      </c>
    </row>
    <row r="82" spans="1:8">
      <c r="A82" s="20">
        <v>78</v>
      </c>
      <c r="B82" s="21" t="s">
        <v>172</v>
      </c>
      <c r="C82" s="22" t="s">
        <v>173</v>
      </c>
      <c r="D82" s="23">
        <v>385</v>
      </c>
      <c r="E82" s="55">
        <v>78147</v>
      </c>
      <c r="F82" s="24">
        <f t="shared" si="2"/>
        <v>4.92661266587329E-3</v>
      </c>
      <c r="G82" s="25">
        <v>100094</v>
      </c>
      <c r="H82" s="26">
        <f t="shared" si="3"/>
        <v>3.8463843986652545E-3</v>
      </c>
    </row>
    <row r="83" spans="1:8">
      <c r="A83" s="20">
        <v>79</v>
      </c>
      <c r="B83" s="21" t="s">
        <v>102</v>
      </c>
      <c r="C83" s="22" t="s">
        <v>57</v>
      </c>
      <c r="D83" s="23">
        <v>6815</v>
      </c>
      <c r="E83" s="55">
        <v>90567004</v>
      </c>
      <c r="F83" s="24">
        <f t="shared" si="2"/>
        <v>7.5248155498220957E-5</v>
      </c>
      <c r="G83" s="25">
        <v>127020198</v>
      </c>
      <c r="H83" s="26">
        <f t="shared" si="3"/>
        <v>5.3652884401896458E-5</v>
      </c>
    </row>
    <row r="84" spans="1:8">
      <c r="A84" s="20">
        <v>80</v>
      </c>
      <c r="B84" s="21" t="s">
        <v>103</v>
      </c>
      <c r="C84" s="22" t="s">
        <v>59</v>
      </c>
      <c r="D84" s="23">
        <v>120114</v>
      </c>
      <c r="E84" s="55">
        <v>17909362</v>
      </c>
      <c r="F84" s="24">
        <f t="shared" si="2"/>
        <v>6.7067715756708697E-3</v>
      </c>
      <c r="G84" s="25">
        <v>17909362</v>
      </c>
      <c r="H84" s="26">
        <f t="shared" si="3"/>
        <v>6.7067715756708697E-3</v>
      </c>
    </row>
    <row r="85" spans="1:8">
      <c r="A85" s="20">
        <v>81</v>
      </c>
      <c r="B85" s="21" t="s">
        <v>104</v>
      </c>
      <c r="C85" s="22" t="s">
        <v>76</v>
      </c>
      <c r="D85" s="23">
        <v>229</v>
      </c>
      <c r="E85" s="55">
        <v>330849</v>
      </c>
      <c r="F85" s="24">
        <f t="shared" si="2"/>
        <v>6.9215865848166384E-4</v>
      </c>
      <c r="G85" s="25">
        <v>509868</v>
      </c>
      <c r="H85" s="26">
        <f t="shared" si="3"/>
        <v>4.4913585477025428E-4</v>
      </c>
    </row>
    <row r="86" spans="1:8">
      <c r="A86" s="20">
        <v>82</v>
      </c>
      <c r="B86" s="21" t="s">
        <v>105</v>
      </c>
      <c r="C86" s="22" t="s">
        <v>130</v>
      </c>
      <c r="D86" s="23">
        <v>72100</v>
      </c>
      <c r="E86" s="55">
        <v>5601196</v>
      </c>
      <c r="F86" s="24">
        <f t="shared" si="2"/>
        <v>1.2872250854995968E-2</v>
      </c>
      <c r="G86" s="25">
        <v>14906437</v>
      </c>
      <c r="H86" s="26">
        <f t="shared" si="3"/>
        <v>4.8368365961631203E-3</v>
      </c>
    </row>
    <row r="87" spans="1:8">
      <c r="A87" s="20">
        <v>83</v>
      </c>
      <c r="B87" s="21" t="s">
        <v>106</v>
      </c>
      <c r="C87" s="22" t="s">
        <v>59</v>
      </c>
      <c r="D87" s="23">
        <v>257934</v>
      </c>
      <c r="E87" s="55">
        <v>26050769</v>
      </c>
      <c r="F87" s="24">
        <f t="shared" si="2"/>
        <v>9.9012048358342129E-3</v>
      </c>
      <c r="G87" s="25">
        <v>26502149</v>
      </c>
      <c r="H87" s="26">
        <f t="shared" si="3"/>
        <v>9.7325692342911507E-3</v>
      </c>
    </row>
    <row r="88" spans="1:8">
      <c r="A88" s="20">
        <v>84</v>
      </c>
      <c r="B88" s="21" t="s">
        <v>107</v>
      </c>
      <c r="C88" s="22" t="s">
        <v>71</v>
      </c>
      <c r="D88" s="23">
        <v>321943</v>
      </c>
      <c r="E88" s="55">
        <v>158656486</v>
      </c>
      <c r="F88" s="24">
        <f t="shared" si="2"/>
        <v>2.0291827212156961E-3</v>
      </c>
      <c r="G88" s="25">
        <v>295904286</v>
      </c>
      <c r="H88" s="26">
        <f t="shared" si="3"/>
        <v>1.0879970829486398E-3</v>
      </c>
    </row>
    <row r="89" spans="1:8">
      <c r="A89" s="20">
        <v>85</v>
      </c>
      <c r="B89" s="21" t="s">
        <v>108</v>
      </c>
      <c r="C89" s="22" t="s">
        <v>73</v>
      </c>
      <c r="D89" s="23">
        <v>1652</v>
      </c>
      <c r="E89" s="55">
        <v>5486873</v>
      </c>
      <c r="F89" s="24">
        <f t="shared" si="2"/>
        <v>3.010822375513339E-4</v>
      </c>
      <c r="G89" s="25">
        <v>9321034</v>
      </c>
      <c r="H89" s="26">
        <f t="shared" si="3"/>
        <v>1.7723355584798854E-4</v>
      </c>
    </row>
    <row r="90" spans="1:8">
      <c r="A90" s="20">
        <v>86</v>
      </c>
      <c r="B90" s="21" t="s">
        <v>174</v>
      </c>
      <c r="C90" s="22" t="s">
        <v>175</v>
      </c>
      <c r="D90" s="23">
        <v>23</v>
      </c>
      <c r="E90" s="55">
        <v>70691</v>
      </c>
      <c r="F90" s="24">
        <f t="shared" si="2"/>
        <v>3.2535966388932112E-4</v>
      </c>
      <c r="G90" s="25">
        <v>70691</v>
      </c>
      <c r="H90" s="26">
        <f t="shared" si="3"/>
        <v>3.2535966388932112E-4</v>
      </c>
    </row>
    <row r="91" spans="1:8">
      <c r="A91" s="20">
        <v>87</v>
      </c>
      <c r="B91" s="21" t="s">
        <v>109</v>
      </c>
      <c r="C91" s="22" t="s">
        <v>61</v>
      </c>
      <c r="D91" s="23">
        <v>7412</v>
      </c>
      <c r="E91" s="55">
        <v>2445929</v>
      </c>
      <c r="F91" s="24">
        <f t="shared" si="2"/>
        <v>3.0303414367301748E-3</v>
      </c>
      <c r="G91" s="25">
        <v>3211987</v>
      </c>
      <c r="H91" s="26">
        <f t="shared" si="3"/>
        <v>2.3076058527011474E-3</v>
      </c>
    </row>
    <row r="92" spans="1:8">
      <c r="A92" s="20">
        <v>88</v>
      </c>
      <c r="B92" s="21" t="s">
        <v>110</v>
      </c>
      <c r="C92" s="22" t="s">
        <v>51</v>
      </c>
      <c r="D92" s="23">
        <v>107391</v>
      </c>
      <c r="E92" s="55">
        <v>62947951</v>
      </c>
      <c r="F92" s="24">
        <f t="shared" si="2"/>
        <v>1.7060285250587426E-3</v>
      </c>
      <c r="G92" s="25">
        <v>152594023</v>
      </c>
      <c r="H92" s="26">
        <f t="shared" si="3"/>
        <v>7.0376937371917901E-4</v>
      </c>
    </row>
    <row r="93" spans="1:8">
      <c r="A93" s="20">
        <v>89</v>
      </c>
      <c r="B93" s="21" t="s">
        <v>111</v>
      </c>
      <c r="C93" s="22" t="s">
        <v>111</v>
      </c>
      <c r="D93" s="23">
        <v>112131</v>
      </c>
      <c r="E93" s="55">
        <v>95114915</v>
      </c>
      <c r="F93" s="24">
        <f t="shared" si="2"/>
        <v>1.1789002807814106E-3</v>
      </c>
      <c r="G93" s="25">
        <v>272802489</v>
      </c>
      <c r="H93" s="26">
        <f t="shared" si="3"/>
        <v>4.1103363979937883E-4</v>
      </c>
    </row>
    <row r="94" spans="1:8">
      <c r="A94" s="20">
        <v>90</v>
      </c>
      <c r="B94" s="21" t="s">
        <v>112</v>
      </c>
      <c r="C94" s="22" t="s">
        <v>60</v>
      </c>
      <c r="D94" s="23">
        <v>91749</v>
      </c>
      <c r="E94" s="55">
        <v>10050818</v>
      </c>
      <c r="F94" s="24">
        <f t="shared" si="2"/>
        <v>9.1285107341511906E-3</v>
      </c>
      <c r="G94" s="25">
        <v>30173932</v>
      </c>
      <c r="H94" s="26">
        <f t="shared" si="3"/>
        <v>3.0406710003853658E-3</v>
      </c>
    </row>
    <row r="95" spans="1:8">
      <c r="A95" s="20">
        <v>91</v>
      </c>
      <c r="B95" s="21" t="s">
        <v>113</v>
      </c>
      <c r="C95" s="22" t="s">
        <v>80</v>
      </c>
      <c r="D95" s="23">
        <v>26645</v>
      </c>
      <c r="E95" s="55">
        <v>2377896</v>
      </c>
      <c r="F95" s="24">
        <f t="shared" si="2"/>
        <v>1.120528399896379E-2</v>
      </c>
      <c r="G95" s="25">
        <v>2377896</v>
      </c>
      <c r="H95" s="26">
        <f t="shared" si="3"/>
        <v>1.120528399896379E-2</v>
      </c>
    </row>
    <row r="96" spans="1:8">
      <c r="A96" s="20">
        <v>92</v>
      </c>
      <c r="B96" s="21" t="s">
        <v>114</v>
      </c>
      <c r="C96" s="22" t="s">
        <v>73</v>
      </c>
      <c r="D96" s="23">
        <v>29674</v>
      </c>
      <c r="E96" s="55">
        <v>18290834</v>
      </c>
      <c r="F96" s="24">
        <f t="shared" si="2"/>
        <v>1.6223426444086694E-3</v>
      </c>
      <c r="G96" s="25">
        <v>29835871</v>
      </c>
      <c r="H96" s="26">
        <f t="shared" si="3"/>
        <v>9.9457461791546166E-4</v>
      </c>
    </row>
    <row r="97" spans="1:8">
      <c r="A97" s="20">
        <v>93</v>
      </c>
      <c r="B97" s="21" t="s">
        <v>115</v>
      </c>
      <c r="C97" s="22" t="s">
        <v>59</v>
      </c>
      <c r="D97" s="23">
        <v>111280</v>
      </c>
      <c r="E97" s="55">
        <v>23767930</v>
      </c>
      <c r="F97" s="24">
        <f t="shared" si="2"/>
        <v>4.6819390666330641E-3</v>
      </c>
      <c r="G97" s="25">
        <v>29550079</v>
      </c>
      <c r="H97" s="26">
        <f t="shared" si="3"/>
        <v>3.7658105753287496E-3</v>
      </c>
    </row>
    <row r="98" spans="1:8">
      <c r="A98" s="20">
        <v>94</v>
      </c>
      <c r="B98" s="27" t="s">
        <v>116</v>
      </c>
      <c r="C98" s="28" t="s">
        <v>61</v>
      </c>
      <c r="D98" s="29">
        <v>895869</v>
      </c>
      <c r="E98" s="56">
        <v>5401961</v>
      </c>
      <c r="F98" s="30">
        <f t="shared" si="2"/>
        <v>0.16584144165424372</v>
      </c>
      <c r="G98" s="31">
        <v>7846415</v>
      </c>
      <c r="H98" s="32">
        <f t="shared" si="3"/>
        <v>0.11417558209704687</v>
      </c>
    </row>
    <row r="99" spans="1:8">
      <c r="A99" s="20">
        <v>95</v>
      </c>
      <c r="B99" s="21" t="s">
        <v>117</v>
      </c>
      <c r="C99" s="22" t="s">
        <v>71</v>
      </c>
      <c r="D99" s="23">
        <v>85315</v>
      </c>
      <c r="E99" s="55">
        <v>13424864</v>
      </c>
      <c r="F99" s="24">
        <f t="shared" si="2"/>
        <v>6.3549992014816682E-3</v>
      </c>
      <c r="G99" s="25">
        <v>15228726</v>
      </c>
      <c r="H99" s="26">
        <f t="shared" si="3"/>
        <v>5.6022414481684156E-3</v>
      </c>
    </row>
    <row r="100" spans="1:8">
      <c r="A100" s="20">
        <v>96</v>
      </c>
      <c r="B100" s="21" t="s">
        <v>118</v>
      </c>
      <c r="C100" s="22" t="s">
        <v>81</v>
      </c>
      <c r="D100" s="23">
        <v>476</v>
      </c>
      <c r="E100" s="55">
        <v>50912884</v>
      </c>
      <c r="F100" s="24">
        <f t="shared" si="2"/>
        <v>9.3493034101152082E-6</v>
      </c>
      <c r="G100" s="25">
        <v>102985768</v>
      </c>
      <c r="H100" s="26">
        <f t="shared" si="3"/>
        <v>4.6219978667343628E-6</v>
      </c>
    </row>
    <row r="101" spans="1:8">
      <c r="A101" s="20">
        <v>97</v>
      </c>
      <c r="B101" s="21" t="s">
        <v>119</v>
      </c>
      <c r="C101" s="22" t="s">
        <v>59</v>
      </c>
      <c r="D101" s="23">
        <v>261859</v>
      </c>
      <c r="E101" s="55">
        <v>65219511</v>
      </c>
      <c r="F101" s="24">
        <f t="shared" si="2"/>
        <v>4.0150408364760665E-3</v>
      </c>
      <c r="G101" s="25">
        <v>66275884</v>
      </c>
      <c r="H101" s="26">
        <f t="shared" si="3"/>
        <v>3.9510449985095631E-3</v>
      </c>
    </row>
    <row r="102" spans="1:8">
      <c r="A102" s="20">
        <v>98</v>
      </c>
      <c r="B102" s="21" t="s">
        <v>120</v>
      </c>
      <c r="C102" s="22" t="s">
        <v>71</v>
      </c>
      <c r="D102" s="23">
        <v>417681</v>
      </c>
      <c r="E102" s="55">
        <v>130503970</v>
      </c>
      <c r="F102" s="24">
        <f t="shared" si="2"/>
        <v>3.200523325075858E-3</v>
      </c>
      <c r="G102" s="25">
        <v>321173176</v>
      </c>
      <c r="H102" s="26">
        <f t="shared" si="3"/>
        <v>1.3004853182384073E-3</v>
      </c>
    </row>
    <row r="103" spans="1:8">
      <c r="A103" s="20">
        <v>99</v>
      </c>
      <c r="B103" s="21" t="s">
        <v>121</v>
      </c>
      <c r="C103" s="22" t="s">
        <v>59</v>
      </c>
      <c r="D103" s="23">
        <v>612322</v>
      </c>
      <c r="E103" s="55">
        <v>11141795</v>
      </c>
      <c r="F103" s="24">
        <f t="shared" si="2"/>
        <v>5.4957212908692002E-2</v>
      </c>
      <c r="G103" s="25">
        <v>20007533</v>
      </c>
      <c r="H103" s="26">
        <f t="shared" si="3"/>
        <v>3.0604572787659528E-2</v>
      </c>
    </row>
    <row r="104" spans="1:8">
      <c r="A104" s="20">
        <v>100</v>
      </c>
      <c r="B104" s="21" t="s">
        <v>122</v>
      </c>
      <c r="C104" s="22" t="s">
        <v>57</v>
      </c>
      <c r="D104" s="23">
        <v>14695</v>
      </c>
      <c r="E104" s="55">
        <v>9280372</v>
      </c>
      <c r="F104" s="24">
        <f t="shared" si="2"/>
        <v>1.5834494565519573E-3</v>
      </c>
      <c r="G104" s="25">
        <v>17035711</v>
      </c>
      <c r="H104" s="26">
        <f t="shared" si="3"/>
        <v>8.6259974708422795E-4</v>
      </c>
    </row>
    <row r="105" spans="1:8">
      <c r="A105" s="20">
        <v>101</v>
      </c>
      <c r="B105" s="21" t="s">
        <v>123</v>
      </c>
      <c r="C105" s="22" t="s">
        <v>61</v>
      </c>
      <c r="D105" s="23">
        <v>105098</v>
      </c>
      <c r="E105" s="55">
        <v>16422334</v>
      </c>
      <c r="F105" s="24">
        <f t="shared" si="2"/>
        <v>6.3996993362819199E-3</v>
      </c>
      <c r="G105" s="25">
        <v>22607012</v>
      </c>
      <c r="H105" s="26">
        <f t="shared" si="3"/>
        <v>4.6489115854850696E-3</v>
      </c>
    </row>
    <row r="106" spans="1:8">
      <c r="A106" s="20">
        <v>102</v>
      </c>
      <c r="B106" s="21" t="s">
        <v>176</v>
      </c>
      <c r="C106" s="22" t="s">
        <v>177</v>
      </c>
      <c r="D106" s="23">
        <v>3282</v>
      </c>
      <c r="E106" s="55">
        <v>1059014</v>
      </c>
      <c r="F106" s="24">
        <f t="shared" si="2"/>
        <v>3.099109171361285E-3</v>
      </c>
      <c r="G106" s="25">
        <v>2057109</v>
      </c>
      <c r="H106" s="26">
        <f t="shared" si="3"/>
        <v>1.5954429249981407E-3</v>
      </c>
    </row>
    <row r="107" spans="1:8">
      <c r="A107" s="20">
        <v>103</v>
      </c>
      <c r="B107" s="21" t="s">
        <v>124</v>
      </c>
      <c r="C107" s="22" t="s">
        <v>55</v>
      </c>
      <c r="D107" s="23">
        <v>1014</v>
      </c>
      <c r="E107" s="55">
        <v>2475162</v>
      </c>
      <c r="F107" s="24">
        <f t="shared" si="2"/>
        <v>4.0967015492319293E-4</v>
      </c>
      <c r="G107" s="25">
        <v>5233068</v>
      </c>
      <c r="H107" s="26">
        <f t="shared" si="3"/>
        <v>1.937677859336053E-4</v>
      </c>
    </row>
    <row r="108" spans="1:8">
      <c r="A108" s="20">
        <v>104</v>
      </c>
      <c r="B108" s="27" t="s">
        <v>178</v>
      </c>
      <c r="C108" s="28" t="s">
        <v>0</v>
      </c>
      <c r="D108" s="29">
        <v>400501</v>
      </c>
      <c r="E108" s="56">
        <v>1024335</v>
      </c>
      <c r="F108" s="30">
        <f t="shared" si="2"/>
        <v>0.39098634723991665</v>
      </c>
      <c r="G108" s="31">
        <v>1478450</v>
      </c>
      <c r="H108" s="32">
        <f t="shared" si="3"/>
        <v>0.27089248875511518</v>
      </c>
    </row>
    <row r="109" spans="1:8">
      <c r="A109" s="20">
        <v>105</v>
      </c>
      <c r="B109" s="21" t="s">
        <v>125</v>
      </c>
      <c r="C109" s="22" t="s">
        <v>71</v>
      </c>
      <c r="D109" s="23">
        <v>94550</v>
      </c>
      <c r="E109" s="55">
        <v>11785360</v>
      </c>
      <c r="F109" s="24">
        <f t="shared" si="2"/>
        <v>8.0226654086086469E-3</v>
      </c>
      <c r="G109" s="25">
        <v>11785360</v>
      </c>
      <c r="H109" s="26">
        <f t="shared" si="3"/>
        <v>8.0226654086086469E-3</v>
      </c>
    </row>
    <row r="110" spans="1:8">
      <c r="A110" s="20">
        <v>106</v>
      </c>
      <c r="B110" s="21" t="s">
        <v>126</v>
      </c>
      <c r="C110" s="22" t="s">
        <v>71</v>
      </c>
      <c r="D110" s="23">
        <v>215159</v>
      </c>
      <c r="E110" s="55">
        <v>82533070</v>
      </c>
      <c r="F110" s="24">
        <f t="shared" si="2"/>
        <v>2.606942889680464E-3</v>
      </c>
      <c r="G110" s="25">
        <v>108270335</v>
      </c>
      <c r="H110" s="26">
        <f t="shared" si="3"/>
        <v>1.9872387020876954E-3</v>
      </c>
    </row>
    <row r="111" spans="1:8">
      <c r="A111" s="20">
        <v>107</v>
      </c>
      <c r="B111" s="21" t="s">
        <v>127</v>
      </c>
      <c r="C111" s="22" t="s">
        <v>54</v>
      </c>
      <c r="D111" s="23">
        <v>22319</v>
      </c>
      <c r="E111" s="55">
        <v>3997526</v>
      </c>
      <c r="F111" s="24">
        <f t="shared" si="2"/>
        <v>5.5832032111861182E-3</v>
      </c>
      <c r="G111" s="25">
        <v>3997526</v>
      </c>
      <c r="H111" s="26">
        <f t="shared" si="3"/>
        <v>5.5832032111861182E-3</v>
      </c>
    </row>
    <row r="112" spans="1:8">
      <c r="A112" s="20">
        <v>108</v>
      </c>
      <c r="B112" s="21" t="s">
        <v>128</v>
      </c>
      <c r="C112" s="22" t="s">
        <v>54</v>
      </c>
      <c r="D112" s="23">
        <v>82361</v>
      </c>
      <c r="E112" s="55">
        <v>31823128</v>
      </c>
      <c r="F112" s="24">
        <f t="shared" si="2"/>
        <v>2.5880862497237858E-3</v>
      </c>
      <c r="G112" s="25">
        <v>58090326</v>
      </c>
      <c r="H112" s="26">
        <f t="shared" si="3"/>
        <v>1.4178092235185597E-3</v>
      </c>
    </row>
    <row r="113" spans="1:8">
      <c r="A113" s="20">
        <v>109</v>
      </c>
      <c r="B113" s="21" t="s">
        <v>129</v>
      </c>
      <c r="C113" s="22" t="s">
        <v>58</v>
      </c>
      <c r="D113" s="23">
        <v>49276</v>
      </c>
      <c r="E113" s="55">
        <v>44190410</v>
      </c>
      <c r="F113" s="24">
        <f t="shared" si="2"/>
        <v>1.115083566773877E-3</v>
      </c>
      <c r="G113" s="25">
        <v>108446944</v>
      </c>
      <c r="H113" s="26">
        <f t="shared" si="3"/>
        <v>4.5437887120175556E-4</v>
      </c>
    </row>
    <row r="114" spans="1:8" ht="15.75" thickBot="1">
      <c r="A114" s="47">
        <v>110</v>
      </c>
      <c r="B114" s="57" t="s">
        <v>179</v>
      </c>
      <c r="C114" s="58" t="s">
        <v>175</v>
      </c>
      <c r="D114" s="59">
        <v>59</v>
      </c>
      <c r="E114" s="60">
        <v>91038</v>
      </c>
      <c r="F114" s="61">
        <f t="shared" si="2"/>
        <v>6.4808102111206306E-4</v>
      </c>
      <c r="G114" s="62">
        <v>91038</v>
      </c>
      <c r="H114" s="63">
        <f t="shared" si="3"/>
        <v>6.4808102111206306E-4</v>
      </c>
    </row>
    <row r="115" spans="1:8" ht="15.75" thickBot="1">
      <c r="A115" s="5"/>
      <c r="B115" s="13" t="s">
        <v>141</v>
      </c>
      <c r="C115" s="6"/>
      <c r="D115" s="16">
        <f>SUM(D5:D114)</f>
        <v>28366339</v>
      </c>
      <c r="E115" s="9">
        <f>SUM(E5:E114)</f>
        <v>4597555438</v>
      </c>
      <c r="F115" s="19">
        <f t="shared" si="2"/>
        <v>6.1698742696052727E-3</v>
      </c>
      <c r="G115" s="14">
        <f>SUM(G5:G114)</f>
        <v>8608057100</v>
      </c>
      <c r="H115" s="7">
        <f t="shared" si="3"/>
        <v>3.2953242143340337E-3</v>
      </c>
    </row>
    <row r="116" spans="1:8">
      <c r="A116" s="33"/>
      <c r="B116" s="4"/>
      <c r="C116" s="4"/>
      <c r="D116" s="34"/>
      <c r="E116" s="34"/>
      <c r="F116" s="35"/>
      <c r="G116" s="34"/>
      <c r="H116" s="36"/>
    </row>
    <row r="117" spans="1:8" ht="15" customHeight="1">
      <c r="A117" s="33" t="s">
        <v>208</v>
      </c>
      <c r="B117" s="4"/>
      <c r="C117" s="4"/>
      <c r="D117" s="34"/>
      <c r="E117" s="34"/>
      <c r="F117" s="35"/>
      <c r="G117" s="34"/>
      <c r="H117" s="36"/>
    </row>
    <row r="118" spans="1:8" ht="30" customHeight="1">
      <c r="A118" s="90" t="s">
        <v>220</v>
      </c>
      <c r="B118" s="91"/>
      <c r="C118" s="91"/>
      <c r="D118" s="91"/>
      <c r="E118" s="91"/>
      <c r="F118" s="91"/>
      <c r="G118" s="91"/>
      <c r="H118" s="92"/>
    </row>
    <row r="119" spans="1:8" ht="15" customHeight="1">
      <c r="A119" s="93" t="s">
        <v>241</v>
      </c>
      <c r="B119" s="91"/>
      <c r="C119" s="91"/>
      <c r="D119" s="91"/>
      <c r="E119" s="91"/>
      <c r="F119" s="91"/>
      <c r="G119" s="91"/>
      <c r="H119" s="92"/>
    </row>
    <row r="120" spans="1:8">
      <c r="A120" s="33"/>
      <c r="B120" s="4"/>
      <c r="C120" s="4"/>
      <c r="D120" s="34"/>
      <c r="E120" s="34"/>
      <c r="F120" s="35"/>
      <c r="G120" s="34"/>
      <c r="H120" s="36"/>
    </row>
    <row r="121" spans="1:8" ht="31.5" customHeight="1" thickBot="1">
      <c r="A121" s="79" t="s">
        <v>180</v>
      </c>
      <c r="B121" s="80"/>
      <c r="C121" s="80"/>
      <c r="D121" s="80"/>
      <c r="E121" s="80"/>
      <c r="F121" s="80"/>
      <c r="G121" s="80"/>
      <c r="H121" s="81"/>
    </row>
  </sheetData>
  <mergeCells count="6">
    <mergeCell ref="A1:H1"/>
    <mergeCell ref="A2:H2"/>
    <mergeCell ref="A3:H3"/>
    <mergeCell ref="A121:H121"/>
    <mergeCell ref="A118:H118"/>
    <mergeCell ref="A119:H119"/>
  </mergeCells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Research&amp;CPage &amp;P of &amp;N&amp;RMarch 2017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workbookViewId="0">
      <selection sqref="A1:H1"/>
    </sheetView>
  </sheetViews>
  <sheetFormatPr defaultRowHeight="15"/>
  <cols>
    <col min="1" max="1" width="4.7109375" style="64" customWidth="1"/>
    <col min="2" max="2" width="21.7109375" style="64" bestFit="1" customWidth="1"/>
    <col min="3" max="3" width="18.28515625" style="64" bestFit="1" customWidth="1"/>
    <col min="4" max="6" width="15.7109375" style="64" customWidth="1"/>
    <col min="7" max="7" width="16.7109375" style="64" customWidth="1"/>
    <col min="8" max="8" width="15.7109375" style="64" customWidth="1"/>
    <col min="9" max="16384" width="9.140625" style="64"/>
  </cols>
  <sheetData>
    <row r="1" spans="1:8" ht="23.25">
      <c r="A1" s="82" t="s">
        <v>136</v>
      </c>
      <c r="B1" s="94"/>
      <c r="C1" s="94"/>
      <c r="D1" s="94"/>
      <c r="E1" s="94"/>
      <c r="F1" s="94"/>
      <c r="G1" s="94"/>
      <c r="H1" s="95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181</v>
      </c>
      <c r="B3" s="86"/>
      <c r="C3" s="86"/>
      <c r="D3" s="86"/>
      <c r="E3" s="86"/>
      <c r="F3" s="86"/>
      <c r="G3" s="86"/>
      <c r="H3" s="87"/>
    </row>
    <row r="4" spans="1:8" ht="90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66">
        <v>1</v>
      </c>
      <c r="B5" s="27" t="s">
        <v>1</v>
      </c>
      <c r="C5" s="28" t="s">
        <v>50</v>
      </c>
      <c r="D5" s="29">
        <v>36052</v>
      </c>
      <c r="E5" s="56">
        <v>302377</v>
      </c>
      <c r="F5" s="30">
        <f t="shared" ref="F5:F12" si="0">(D5/E5)</f>
        <v>0.11922864503583275</v>
      </c>
      <c r="G5" s="31">
        <v>417409</v>
      </c>
      <c r="H5" s="32">
        <f t="shared" ref="H5:H12" si="1">(D5/G5)</f>
        <v>8.6370921566137765E-2</v>
      </c>
    </row>
    <row r="6" spans="1:8">
      <c r="A6" s="66">
        <v>2</v>
      </c>
      <c r="B6" s="37" t="s">
        <v>2</v>
      </c>
      <c r="C6" s="38" t="s">
        <v>51</v>
      </c>
      <c r="D6" s="39">
        <v>314377</v>
      </c>
      <c r="E6" s="67">
        <v>41976383</v>
      </c>
      <c r="F6" s="40">
        <f t="shared" si="0"/>
        <v>7.4893780152520528E-3</v>
      </c>
      <c r="G6" s="41">
        <v>62363482</v>
      </c>
      <c r="H6" s="42">
        <f t="shared" si="1"/>
        <v>5.0410430899288147E-3</v>
      </c>
    </row>
    <row r="7" spans="1:8">
      <c r="A7" s="66">
        <v>3</v>
      </c>
      <c r="B7" s="37" t="s">
        <v>3</v>
      </c>
      <c r="C7" s="38" t="s">
        <v>53</v>
      </c>
      <c r="D7" s="39">
        <v>5097</v>
      </c>
      <c r="E7" s="67">
        <v>5382032</v>
      </c>
      <c r="F7" s="40">
        <f t="shared" si="0"/>
        <v>9.4704007705639806E-4</v>
      </c>
      <c r="G7" s="41">
        <v>5382032</v>
      </c>
      <c r="H7" s="42">
        <f t="shared" si="1"/>
        <v>9.4704007705639806E-4</v>
      </c>
    </row>
    <row r="8" spans="1:8">
      <c r="A8" s="66">
        <v>4</v>
      </c>
      <c r="B8" s="37" t="s">
        <v>4</v>
      </c>
      <c r="C8" s="38" t="s">
        <v>55</v>
      </c>
      <c r="D8" s="39">
        <v>9034</v>
      </c>
      <c r="E8" s="67">
        <v>824443</v>
      </c>
      <c r="F8" s="40">
        <f t="shared" si="0"/>
        <v>1.0957701138829488E-2</v>
      </c>
      <c r="G8" s="41">
        <v>824443</v>
      </c>
      <c r="H8" s="42">
        <f t="shared" si="1"/>
        <v>1.0957701138829488E-2</v>
      </c>
    </row>
    <row r="9" spans="1:8">
      <c r="A9" s="66">
        <v>5</v>
      </c>
      <c r="B9" s="37" t="s">
        <v>5</v>
      </c>
      <c r="C9" s="38" t="s">
        <v>56</v>
      </c>
      <c r="D9" s="39">
        <v>56722</v>
      </c>
      <c r="E9" s="67">
        <v>14148600</v>
      </c>
      <c r="F9" s="40">
        <f t="shared" si="0"/>
        <v>4.0090185601402255E-3</v>
      </c>
      <c r="G9" s="41">
        <v>28117471</v>
      </c>
      <c r="H9" s="42">
        <f t="shared" si="1"/>
        <v>2.0173222549069226E-3</v>
      </c>
    </row>
    <row r="10" spans="1:8">
      <c r="A10" s="66">
        <v>6</v>
      </c>
      <c r="B10" s="37" t="s">
        <v>6</v>
      </c>
      <c r="C10" s="38" t="s">
        <v>57</v>
      </c>
      <c r="D10" s="39">
        <v>17961</v>
      </c>
      <c r="E10" s="67">
        <v>4236132</v>
      </c>
      <c r="F10" s="40">
        <f t="shared" si="0"/>
        <v>4.239952862658671E-3</v>
      </c>
      <c r="G10" s="41">
        <v>5813852</v>
      </c>
      <c r="H10" s="42">
        <f t="shared" si="1"/>
        <v>3.0893459276225125E-3</v>
      </c>
    </row>
    <row r="11" spans="1:8">
      <c r="A11" s="66">
        <v>7</v>
      </c>
      <c r="B11" s="37" t="s">
        <v>7</v>
      </c>
      <c r="C11" s="38" t="s">
        <v>59</v>
      </c>
      <c r="D11" s="39">
        <v>453054</v>
      </c>
      <c r="E11" s="67">
        <v>49615360</v>
      </c>
      <c r="F11" s="40">
        <f t="shared" si="0"/>
        <v>9.1313254605025537E-3</v>
      </c>
      <c r="G11" s="41">
        <v>52890126</v>
      </c>
      <c r="H11" s="42">
        <f t="shared" si="1"/>
        <v>8.5659466948518892E-3</v>
      </c>
    </row>
    <row r="12" spans="1:8">
      <c r="A12" s="66">
        <v>8</v>
      </c>
      <c r="B12" s="37" t="s">
        <v>9</v>
      </c>
      <c r="C12" s="38" t="s">
        <v>59</v>
      </c>
      <c r="D12" s="39">
        <v>48068</v>
      </c>
      <c r="E12" s="67">
        <v>19370299</v>
      </c>
      <c r="F12" s="40">
        <f t="shared" si="0"/>
        <v>2.4815311317600208E-3</v>
      </c>
      <c r="G12" s="41">
        <v>25542291</v>
      </c>
      <c r="H12" s="42">
        <f t="shared" si="1"/>
        <v>1.8818985344736697E-3</v>
      </c>
    </row>
    <row r="13" spans="1:8">
      <c r="A13" s="66">
        <v>9</v>
      </c>
      <c r="B13" s="37" t="s">
        <v>10</v>
      </c>
      <c r="C13" s="38" t="s">
        <v>61</v>
      </c>
      <c r="D13" s="39">
        <v>15912</v>
      </c>
      <c r="E13" s="67">
        <v>1637265</v>
      </c>
      <c r="F13" s="40">
        <f>(D13/E13)</f>
        <v>9.7186466454727855E-3</v>
      </c>
      <c r="G13" s="41">
        <v>1637265</v>
      </c>
      <c r="H13" s="42">
        <f>(D13/G13)</f>
        <v>9.7186466454727855E-3</v>
      </c>
    </row>
    <row r="14" spans="1:8">
      <c r="A14" s="66">
        <v>10</v>
      </c>
      <c r="B14" s="37" t="s">
        <v>143</v>
      </c>
      <c r="C14" s="38" t="s">
        <v>59</v>
      </c>
      <c r="D14" s="39">
        <v>18061</v>
      </c>
      <c r="E14" s="67">
        <v>2582078</v>
      </c>
      <c r="F14" s="40">
        <f t="shared" ref="F14:F19" si="2">(D14/E14)</f>
        <v>6.9947538378004074E-3</v>
      </c>
      <c r="G14" s="41">
        <v>3283168</v>
      </c>
      <c r="H14" s="42">
        <f t="shared" ref="H14:H19" si="3">(D14/G14)</f>
        <v>5.5010891919024555E-3</v>
      </c>
    </row>
    <row r="15" spans="1:8">
      <c r="A15" s="66">
        <v>11</v>
      </c>
      <c r="B15" s="37" t="s">
        <v>11</v>
      </c>
      <c r="C15" s="38" t="s">
        <v>52</v>
      </c>
      <c r="D15" s="39">
        <v>10405</v>
      </c>
      <c r="E15" s="67">
        <v>2095422</v>
      </c>
      <c r="F15" s="40">
        <f t="shared" si="2"/>
        <v>4.9655868841693941E-3</v>
      </c>
      <c r="G15" s="41">
        <v>9851684</v>
      </c>
      <c r="H15" s="42">
        <f t="shared" si="3"/>
        <v>1.0561646110451776E-3</v>
      </c>
    </row>
    <row r="16" spans="1:8">
      <c r="A16" s="66">
        <v>12</v>
      </c>
      <c r="B16" s="37" t="s">
        <v>12</v>
      </c>
      <c r="C16" s="38" t="s">
        <v>57</v>
      </c>
      <c r="D16" s="39">
        <v>958423</v>
      </c>
      <c r="E16" s="67">
        <v>174809737</v>
      </c>
      <c r="F16" s="40">
        <f t="shared" si="2"/>
        <v>5.4826637031093984E-3</v>
      </c>
      <c r="G16" s="41">
        <v>286639986</v>
      </c>
      <c r="H16" s="42">
        <f t="shared" si="3"/>
        <v>3.3436472467592154E-3</v>
      </c>
    </row>
    <row r="17" spans="1:8">
      <c r="A17" s="66">
        <v>13</v>
      </c>
      <c r="B17" s="37" t="s">
        <v>13</v>
      </c>
      <c r="C17" s="38" t="s">
        <v>63</v>
      </c>
      <c r="D17" s="39">
        <v>11218</v>
      </c>
      <c r="E17" s="67">
        <v>1405602</v>
      </c>
      <c r="F17" s="40">
        <f t="shared" si="2"/>
        <v>7.9809220533266171E-3</v>
      </c>
      <c r="G17" s="41">
        <v>4606326</v>
      </c>
      <c r="H17" s="42">
        <f t="shared" si="3"/>
        <v>2.4353465212839909E-3</v>
      </c>
    </row>
    <row r="18" spans="1:8">
      <c r="A18" s="66">
        <v>14</v>
      </c>
      <c r="B18" s="37" t="s">
        <v>14</v>
      </c>
      <c r="C18" s="38" t="s">
        <v>64</v>
      </c>
      <c r="D18" s="39">
        <v>31500</v>
      </c>
      <c r="E18" s="67">
        <v>964778</v>
      </c>
      <c r="F18" s="40">
        <f t="shared" si="2"/>
        <v>3.26499982379366E-2</v>
      </c>
      <c r="G18" s="41">
        <v>1889685</v>
      </c>
      <c r="H18" s="42">
        <f t="shared" si="3"/>
        <v>1.6669444907484579E-2</v>
      </c>
    </row>
    <row r="19" spans="1:8">
      <c r="A19" s="66">
        <v>15</v>
      </c>
      <c r="B19" s="37" t="s">
        <v>16</v>
      </c>
      <c r="C19" s="38" t="s">
        <v>53</v>
      </c>
      <c r="D19" s="39">
        <v>4241</v>
      </c>
      <c r="E19" s="67">
        <v>2722844</v>
      </c>
      <c r="F19" s="40">
        <f t="shared" si="2"/>
        <v>1.5575626073326273E-3</v>
      </c>
      <c r="G19" s="41">
        <v>3171419</v>
      </c>
      <c r="H19" s="42">
        <f t="shared" si="3"/>
        <v>1.3372562881158246E-3</v>
      </c>
    </row>
    <row r="20" spans="1:8">
      <c r="A20" s="66">
        <v>16</v>
      </c>
      <c r="B20" s="37" t="s">
        <v>17</v>
      </c>
      <c r="C20" s="38" t="s">
        <v>66</v>
      </c>
      <c r="D20" s="39">
        <v>46801</v>
      </c>
      <c r="E20" s="67">
        <v>15895663</v>
      </c>
      <c r="F20" s="40">
        <f t="shared" ref="F20:F25" si="4">(D20/E20)</f>
        <v>2.9442622179395726E-3</v>
      </c>
      <c r="G20" s="41">
        <v>23719268</v>
      </c>
      <c r="H20" s="42">
        <f t="shared" ref="H20:H25" si="5">(D20/G20)</f>
        <v>1.9731215988621573E-3</v>
      </c>
    </row>
    <row r="21" spans="1:8">
      <c r="A21" s="66">
        <v>17</v>
      </c>
      <c r="B21" s="37" t="s">
        <v>18</v>
      </c>
      <c r="C21" s="38" t="s">
        <v>62</v>
      </c>
      <c r="D21" s="39">
        <v>39825</v>
      </c>
      <c r="E21" s="67">
        <v>5427837</v>
      </c>
      <c r="F21" s="40">
        <f t="shared" si="4"/>
        <v>7.3371768533211298E-3</v>
      </c>
      <c r="G21" s="41">
        <v>8176426</v>
      </c>
      <c r="H21" s="42">
        <f t="shared" si="5"/>
        <v>4.8707100143754742E-3</v>
      </c>
    </row>
    <row r="22" spans="1:8">
      <c r="A22" s="66">
        <v>18</v>
      </c>
      <c r="B22" s="37" t="s">
        <v>19</v>
      </c>
      <c r="C22" s="38" t="s">
        <v>68</v>
      </c>
      <c r="D22" s="39">
        <v>23396</v>
      </c>
      <c r="E22" s="67">
        <v>8860812</v>
      </c>
      <c r="F22" s="40">
        <f t="shared" si="4"/>
        <v>2.640390068088568E-3</v>
      </c>
      <c r="G22" s="41">
        <v>12654929</v>
      </c>
      <c r="H22" s="42">
        <f t="shared" si="5"/>
        <v>1.8487658050076773E-3</v>
      </c>
    </row>
    <row r="23" spans="1:8">
      <c r="A23" s="66">
        <v>19</v>
      </c>
      <c r="B23" s="37" t="s">
        <v>20</v>
      </c>
      <c r="C23" s="38" t="s">
        <v>51</v>
      </c>
      <c r="D23" s="39">
        <v>276</v>
      </c>
      <c r="E23" s="67">
        <v>36712167</v>
      </c>
      <c r="F23" s="40">
        <f t="shared" si="4"/>
        <v>7.5179435744013695E-6</v>
      </c>
      <c r="G23" s="41">
        <v>54359452</v>
      </c>
      <c r="H23" s="42">
        <f t="shared" si="5"/>
        <v>5.07731387726278E-6</v>
      </c>
    </row>
    <row r="24" spans="1:8">
      <c r="A24" s="66">
        <v>20</v>
      </c>
      <c r="B24" s="37" t="s">
        <v>21</v>
      </c>
      <c r="C24" s="38" t="s">
        <v>59</v>
      </c>
      <c r="D24" s="39">
        <v>17554</v>
      </c>
      <c r="E24" s="67">
        <v>231065275</v>
      </c>
      <c r="F24" s="40">
        <f t="shared" si="4"/>
        <v>7.5969874746432587E-5</v>
      </c>
      <c r="G24" s="41">
        <v>316841109</v>
      </c>
      <c r="H24" s="42">
        <f t="shared" si="5"/>
        <v>5.5403164240281712E-5</v>
      </c>
    </row>
    <row r="25" spans="1:8">
      <c r="A25" s="66">
        <v>21</v>
      </c>
      <c r="B25" s="37" t="s">
        <v>165</v>
      </c>
      <c r="C25" s="38" t="s">
        <v>70</v>
      </c>
      <c r="D25" s="39">
        <v>59617</v>
      </c>
      <c r="E25" s="67">
        <v>14892020</v>
      </c>
      <c r="F25" s="40">
        <f t="shared" si="4"/>
        <v>4.0032849808152287E-3</v>
      </c>
      <c r="G25" s="41">
        <v>25133403</v>
      </c>
      <c r="H25" s="42">
        <f t="shared" si="5"/>
        <v>2.3720226027490188E-3</v>
      </c>
    </row>
    <row r="26" spans="1:8">
      <c r="A26" s="66">
        <v>22</v>
      </c>
      <c r="B26" s="37" t="s">
        <v>22</v>
      </c>
      <c r="C26" s="38" t="s">
        <v>59</v>
      </c>
      <c r="D26" s="39">
        <v>267707</v>
      </c>
      <c r="E26" s="67">
        <v>26329326</v>
      </c>
      <c r="F26" s="40">
        <f t="shared" ref="F26:F31" si="6">(D26/E26)</f>
        <v>1.0167635890109758E-2</v>
      </c>
      <c r="G26" s="41">
        <v>27437430</v>
      </c>
      <c r="H26" s="42">
        <f t="shared" ref="H26:H31" si="7">(D26/G26)</f>
        <v>9.7569998356260047E-3</v>
      </c>
    </row>
    <row r="27" spans="1:8">
      <c r="A27" s="66">
        <v>23</v>
      </c>
      <c r="B27" s="37" t="s">
        <v>23</v>
      </c>
      <c r="C27" s="38" t="s">
        <v>72</v>
      </c>
      <c r="D27" s="39">
        <v>29749</v>
      </c>
      <c r="E27" s="67">
        <v>6785818</v>
      </c>
      <c r="F27" s="40">
        <f t="shared" si="6"/>
        <v>4.3839961519746033E-3</v>
      </c>
      <c r="G27" s="41">
        <v>11873715</v>
      </c>
      <c r="H27" s="42">
        <f t="shared" si="7"/>
        <v>2.5054500634384435E-3</v>
      </c>
    </row>
    <row r="28" spans="1:8">
      <c r="A28" s="66">
        <v>24</v>
      </c>
      <c r="B28" s="37" t="s">
        <v>25</v>
      </c>
      <c r="C28" s="38" t="s">
        <v>74</v>
      </c>
      <c r="D28" s="39">
        <v>3672</v>
      </c>
      <c r="E28" s="67">
        <v>10063154</v>
      </c>
      <c r="F28" s="40">
        <f t="shared" si="6"/>
        <v>3.6489553871480053E-4</v>
      </c>
      <c r="G28" s="41">
        <v>16978263</v>
      </c>
      <c r="H28" s="42">
        <f t="shared" si="7"/>
        <v>2.1627654136350698E-4</v>
      </c>
    </row>
    <row r="29" spans="1:8">
      <c r="A29" s="66">
        <v>25</v>
      </c>
      <c r="B29" s="37" t="s">
        <v>26</v>
      </c>
      <c r="C29" s="38" t="s">
        <v>73</v>
      </c>
      <c r="D29" s="39">
        <v>102005</v>
      </c>
      <c r="E29" s="67">
        <v>47464066</v>
      </c>
      <c r="F29" s="40">
        <f t="shared" si="6"/>
        <v>2.1490994892852206E-3</v>
      </c>
      <c r="G29" s="41">
        <v>65983469</v>
      </c>
      <c r="H29" s="42">
        <f t="shared" si="7"/>
        <v>1.5459175085202022E-3</v>
      </c>
    </row>
    <row r="30" spans="1:8">
      <c r="A30" s="66">
        <v>26</v>
      </c>
      <c r="B30" s="37" t="s">
        <v>27</v>
      </c>
      <c r="C30" s="38" t="s">
        <v>70</v>
      </c>
      <c r="D30" s="39">
        <v>38256</v>
      </c>
      <c r="E30" s="67">
        <v>19985625</v>
      </c>
      <c r="F30" s="40">
        <f t="shared" si="6"/>
        <v>1.9141758138662163E-3</v>
      </c>
      <c r="G30" s="41">
        <v>20223595</v>
      </c>
      <c r="H30" s="42">
        <f t="shared" si="7"/>
        <v>1.8916518057249465E-3</v>
      </c>
    </row>
    <row r="31" spans="1:8">
      <c r="A31" s="66">
        <v>27</v>
      </c>
      <c r="B31" s="37" t="s">
        <v>28</v>
      </c>
      <c r="C31" s="38" t="s">
        <v>59</v>
      </c>
      <c r="D31" s="39">
        <v>442509</v>
      </c>
      <c r="E31" s="67">
        <v>70116028</v>
      </c>
      <c r="F31" s="40">
        <f t="shared" si="6"/>
        <v>6.3110962303797357E-3</v>
      </c>
      <c r="G31" s="41">
        <v>74366721</v>
      </c>
      <c r="H31" s="42">
        <f t="shared" si="7"/>
        <v>5.9503632007655684E-3</v>
      </c>
    </row>
    <row r="32" spans="1:8">
      <c r="A32" s="66">
        <v>28</v>
      </c>
      <c r="B32" s="37" t="s">
        <v>183</v>
      </c>
      <c r="C32" s="38" t="s">
        <v>73</v>
      </c>
      <c r="D32" s="39">
        <v>29201</v>
      </c>
      <c r="E32" s="67">
        <v>14078245</v>
      </c>
      <c r="F32" s="40">
        <f t="shared" ref="F32:F44" si="8">(D32/E32)</f>
        <v>2.0741931966662039E-3</v>
      </c>
      <c r="G32" s="41">
        <v>32675808</v>
      </c>
      <c r="H32" s="42">
        <f t="shared" ref="H32:H44" si="9">(D32/G32)</f>
        <v>8.9365808490489353E-4</v>
      </c>
    </row>
    <row r="33" spans="1:8">
      <c r="A33" s="66">
        <v>29</v>
      </c>
      <c r="B33" s="37" t="s">
        <v>29</v>
      </c>
      <c r="C33" s="38" t="s">
        <v>55</v>
      </c>
      <c r="D33" s="39">
        <v>31194</v>
      </c>
      <c r="E33" s="67">
        <v>20085646</v>
      </c>
      <c r="F33" s="40">
        <f t="shared" si="8"/>
        <v>1.553049376654353E-3</v>
      </c>
      <c r="G33" s="41">
        <v>28390509</v>
      </c>
      <c r="H33" s="42">
        <f t="shared" si="9"/>
        <v>1.0987474722626495E-3</v>
      </c>
    </row>
    <row r="34" spans="1:8">
      <c r="A34" s="66">
        <v>30</v>
      </c>
      <c r="B34" s="37" t="s">
        <v>30</v>
      </c>
      <c r="C34" s="38" t="s">
        <v>70</v>
      </c>
      <c r="D34" s="39">
        <v>85706</v>
      </c>
      <c r="E34" s="67">
        <v>19570823</v>
      </c>
      <c r="F34" s="40">
        <f t="shared" si="8"/>
        <v>4.3792741879071714E-3</v>
      </c>
      <c r="G34" s="41">
        <v>38182724</v>
      </c>
      <c r="H34" s="42">
        <f t="shared" si="9"/>
        <v>2.244627701260916E-3</v>
      </c>
    </row>
    <row r="35" spans="1:8">
      <c r="A35" s="66">
        <v>31</v>
      </c>
      <c r="B35" s="37" t="s">
        <v>31</v>
      </c>
      <c r="C35" s="38" t="s">
        <v>55</v>
      </c>
      <c r="D35" s="39">
        <v>102274</v>
      </c>
      <c r="E35" s="67">
        <v>4071139</v>
      </c>
      <c r="F35" s="40">
        <f t="shared" si="8"/>
        <v>2.5121716551559651E-2</v>
      </c>
      <c r="G35" s="41">
        <v>5224373</v>
      </c>
      <c r="H35" s="42">
        <f t="shared" si="9"/>
        <v>1.9576320450320067E-2</v>
      </c>
    </row>
    <row r="36" spans="1:8">
      <c r="A36" s="66">
        <v>32</v>
      </c>
      <c r="B36" s="37" t="s">
        <v>167</v>
      </c>
      <c r="C36" s="38" t="s">
        <v>69</v>
      </c>
      <c r="D36" s="39">
        <v>21974</v>
      </c>
      <c r="E36" s="67">
        <v>1200602</v>
      </c>
      <c r="F36" s="40">
        <f t="shared" si="8"/>
        <v>1.8302484920065101E-2</v>
      </c>
      <c r="G36" s="41">
        <v>2334805</v>
      </c>
      <c r="H36" s="42">
        <f t="shared" si="9"/>
        <v>9.4114926085904389E-3</v>
      </c>
    </row>
    <row r="37" spans="1:8">
      <c r="A37" s="66">
        <v>33</v>
      </c>
      <c r="B37" s="37" t="s">
        <v>33</v>
      </c>
      <c r="C37" s="38" t="s">
        <v>77</v>
      </c>
      <c r="D37" s="39">
        <v>4813</v>
      </c>
      <c r="E37" s="67">
        <v>10793306</v>
      </c>
      <c r="F37" s="40">
        <f t="shared" si="8"/>
        <v>4.4592453878357569E-4</v>
      </c>
      <c r="G37" s="41">
        <v>25565531</v>
      </c>
      <c r="H37" s="42">
        <f t="shared" si="9"/>
        <v>1.8826129603957768E-4</v>
      </c>
    </row>
    <row r="38" spans="1:8">
      <c r="A38" s="66">
        <v>34</v>
      </c>
      <c r="B38" s="37" t="s">
        <v>34</v>
      </c>
      <c r="C38" s="38" t="s">
        <v>57</v>
      </c>
      <c r="D38" s="39">
        <v>1808</v>
      </c>
      <c r="E38" s="67">
        <v>5445250</v>
      </c>
      <c r="F38" s="40">
        <f t="shared" si="8"/>
        <v>3.3203250539460996E-4</v>
      </c>
      <c r="G38" s="41">
        <v>6412934</v>
      </c>
      <c r="H38" s="42">
        <f t="shared" si="9"/>
        <v>2.8193023661244606E-4</v>
      </c>
    </row>
    <row r="39" spans="1:8">
      <c r="A39" s="66">
        <v>35</v>
      </c>
      <c r="B39" s="27" t="s">
        <v>35</v>
      </c>
      <c r="C39" s="28" t="s">
        <v>65</v>
      </c>
      <c r="D39" s="29">
        <v>234746</v>
      </c>
      <c r="E39" s="56">
        <v>745349</v>
      </c>
      <c r="F39" s="30">
        <f t="shared" si="8"/>
        <v>0.31494776272591768</v>
      </c>
      <c r="G39" s="31">
        <v>868631</v>
      </c>
      <c r="H39" s="32">
        <f t="shared" si="9"/>
        <v>0.27024824119793101</v>
      </c>
    </row>
    <row r="40" spans="1:8">
      <c r="A40" s="66">
        <v>36</v>
      </c>
      <c r="B40" s="37" t="s">
        <v>184</v>
      </c>
      <c r="C40" s="38" t="s">
        <v>69</v>
      </c>
      <c r="D40" s="39">
        <v>18732</v>
      </c>
      <c r="E40" s="67">
        <v>1512612</v>
      </c>
      <c r="F40" s="40">
        <f t="shared" si="8"/>
        <v>1.2383876367502043E-2</v>
      </c>
      <c r="G40" s="41">
        <v>6007347</v>
      </c>
      <c r="H40" s="42">
        <f t="shared" si="9"/>
        <v>3.1181817864025501E-3</v>
      </c>
    </row>
    <row r="41" spans="1:8">
      <c r="A41" s="66">
        <v>37</v>
      </c>
      <c r="B41" s="37" t="s">
        <v>185</v>
      </c>
      <c r="C41" s="38" t="s">
        <v>57</v>
      </c>
      <c r="D41" s="39">
        <v>10893</v>
      </c>
      <c r="E41" s="67">
        <v>9658710</v>
      </c>
      <c r="F41" s="40">
        <f t="shared" si="8"/>
        <v>1.1277903570973765E-3</v>
      </c>
      <c r="G41" s="41">
        <v>14322594</v>
      </c>
      <c r="H41" s="42">
        <f t="shared" si="9"/>
        <v>7.6054658813899212E-4</v>
      </c>
    </row>
    <row r="42" spans="1:8">
      <c r="A42" s="66">
        <v>38</v>
      </c>
      <c r="B42" s="37" t="s">
        <v>36</v>
      </c>
      <c r="C42" s="38" t="s">
        <v>67</v>
      </c>
      <c r="D42" s="39">
        <v>2878</v>
      </c>
      <c r="E42" s="67">
        <v>1783484</v>
      </c>
      <c r="F42" s="40">
        <f t="shared" si="8"/>
        <v>1.6136954410580638E-3</v>
      </c>
      <c r="G42" s="41">
        <v>3361283</v>
      </c>
      <c r="H42" s="42">
        <f t="shared" si="9"/>
        <v>8.5622067526001228E-4</v>
      </c>
    </row>
    <row r="43" spans="1:8">
      <c r="A43" s="66">
        <v>39</v>
      </c>
      <c r="B43" s="37" t="s">
        <v>37</v>
      </c>
      <c r="C43" s="38" t="s">
        <v>73</v>
      </c>
      <c r="D43" s="39">
        <v>102028</v>
      </c>
      <c r="E43" s="67">
        <v>10166376</v>
      </c>
      <c r="F43" s="40">
        <f t="shared" si="8"/>
        <v>1.003582790957171E-2</v>
      </c>
      <c r="G43" s="41">
        <v>18889339</v>
      </c>
      <c r="H43" s="42">
        <f t="shared" si="9"/>
        <v>5.4013536418611573E-3</v>
      </c>
    </row>
    <row r="44" spans="1:8">
      <c r="A44" s="66">
        <v>40</v>
      </c>
      <c r="B44" s="37" t="s">
        <v>38</v>
      </c>
      <c r="C44" s="38" t="s">
        <v>71</v>
      </c>
      <c r="D44" s="39">
        <v>1372251</v>
      </c>
      <c r="E44" s="67">
        <v>220493470</v>
      </c>
      <c r="F44" s="40">
        <f t="shared" si="8"/>
        <v>6.2235448514643089E-3</v>
      </c>
      <c r="G44" s="41">
        <v>439896651</v>
      </c>
      <c r="H44" s="42">
        <f t="shared" si="9"/>
        <v>3.1194849901232825E-3</v>
      </c>
    </row>
    <row r="45" spans="1:8">
      <c r="A45" s="66">
        <v>41</v>
      </c>
      <c r="B45" s="37" t="s">
        <v>39</v>
      </c>
      <c r="C45" s="38" t="s">
        <v>59</v>
      </c>
      <c r="D45" s="39">
        <v>2746</v>
      </c>
      <c r="E45" s="67">
        <v>1997529</v>
      </c>
      <c r="F45" s="40">
        <f t="shared" ref="F45:F55" si="10">(D45/E45)</f>
        <v>1.3746984399225243E-3</v>
      </c>
      <c r="G45" s="41">
        <v>2608524</v>
      </c>
      <c r="H45" s="42">
        <f t="shared" ref="H45:H55" si="11">(D45/G45)</f>
        <v>1.0527026011644899E-3</v>
      </c>
    </row>
    <row r="46" spans="1:8">
      <c r="A46" s="66">
        <v>42</v>
      </c>
      <c r="B46" s="37" t="s">
        <v>40</v>
      </c>
      <c r="C46" s="38" t="s">
        <v>68</v>
      </c>
      <c r="D46" s="39">
        <v>18847</v>
      </c>
      <c r="E46" s="67">
        <v>6644642</v>
      </c>
      <c r="F46" s="40">
        <f t="shared" si="10"/>
        <v>2.8364206830104616E-3</v>
      </c>
      <c r="G46" s="41">
        <v>6644642</v>
      </c>
      <c r="H46" s="42">
        <f t="shared" si="11"/>
        <v>2.8364206830104616E-3</v>
      </c>
    </row>
    <row r="47" spans="1:8">
      <c r="A47" s="66">
        <v>43</v>
      </c>
      <c r="B47" s="37" t="s">
        <v>41</v>
      </c>
      <c r="C47" s="38" t="s">
        <v>75</v>
      </c>
      <c r="D47" s="39">
        <v>4454</v>
      </c>
      <c r="E47" s="67">
        <v>4806529</v>
      </c>
      <c r="F47" s="40">
        <f t="shared" si="10"/>
        <v>9.2665622115251979E-4</v>
      </c>
      <c r="G47" s="41">
        <v>5793666</v>
      </c>
      <c r="H47" s="42">
        <f t="shared" si="11"/>
        <v>7.6877058498021802E-4</v>
      </c>
    </row>
    <row r="48" spans="1:8">
      <c r="A48" s="66">
        <v>44</v>
      </c>
      <c r="B48" s="37" t="s">
        <v>149</v>
      </c>
      <c r="C48" s="38" t="s">
        <v>56</v>
      </c>
      <c r="D48" s="39">
        <v>2180310</v>
      </c>
      <c r="E48" s="67">
        <v>1864286558</v>
      </c>
      <c r="F48" s="40">
        <f t="shared" si="10"/>
        <v>1.169514413245048E-3</v>
      </c>
      <c r="G48" s="41">
        <v>4919990034</v>
      </c>
      <c r="H48" s="42">
        <f t="shared" si="11"/>
        <v>4.4315333668011245E-4</v>
      </c>
    </row>
    <row r="49" spans="1:8">
      <c r="A49" s="66">
        <v>45</v>
      </c>
      <c r="B49" s="37" t="s">
        <v>43</v>
      </c>
      <c r="C49" s="38" t="s">
        <v>79</v>
      </c>
      <c r="D49" s="39">
        <v>3309</v>
      </c>
      <c r="E49" s="67">
        <v>1497940</v>
      </c>
      <c r="F49" s="40">
        <f t="shared" si="10"/>
        <v>2.2090337396691458E-3</v>
      </c>
      <c r="G49" s="41">
        <v>4594502</v>
      </c>
      <c r="H49" s="42">
        <f t="shared" si="11"/>
        <v>7.2020863196925369E-4</v>
      </c>
    </row>
    <row r="50" spans="1:8">
      <c r="A50" s="66">
        <v>46</v>
      </c>
      <c r="B50" s="37" t="s">
        <v>186</v>
      </c>
      <c r="C50" s="38" t="s">
        <v>59</v>
      </c>
      <c r="D50" s="39">
        <v>24219</v>
      </c>
      <c r="E50" s="67">
        <v>46516333</v>
      </c>
      <c r="F50" s="40">
        <f t="shared" si="10"/>
        <v>5.2065583071649263E-4</v>
      </c>
      <c r="G50" s="41">
        <v>50631817</v>
      </c>
      <c r="H50" s="42">
        <f t="shared" si="11"/>
        <v>4.7833558886500161E-4</v>
      </c>
    </row>
    <row r="51" spans="1:8">
      <c r="A51" s="66">
        <v>47</v>
      </c>
      <c r="B51" s="37" t="s">
        <v>44</v>
      </c>
      <c r="C51" s="38" t="s">
        <v>76</v>
      </c>
      <c r="D51" s="39">
        <v>1060</v>
      </c>
      <c r="E51" s="67">
        <v>932975</v>
      </c>
      <c r="F51" s="40">
        <f t="shared" si="10"/>
        <v>1.136150486347437E-3</v>
      </c>
      <c r="G51" s="41">
        <v>3435872</v>
      </c>
      <c r="H51" s="42">
        <f t="shared" si="11"/>
        <v>3.0850974657961648E-4</v>
      </c>
    </row>
    <row r="52" spans="1:8">
      <c r="A52" s="66">
        <v>48</v>
      </c>
      <c r="B52" s="37" t="s">
        <v>46</v>
      </c>
      <c r="C52" s="38" t="s">
        <v>55</v>
      </c>
      <c r="D52" s="39">
        <v>19740</v>
      </c>
      <c r="E52" s="67">
        <v>11855519</v>
      </c>
      <c r="F52" s="40">
        <f t="shared" si="10"/>
        <v>1.6650473083464335E-3</v>
      </c>
      <c r="G52" s="41">
        <v>15286302</v>
      </c>
      <c r="H52" s="42">
        <f t="shared" si="11"/>
        <v>1.2913522184763849E-3</v>
      </c>
    </row>
    <row r="53" spans="1:8">
      <c r="A53" s="66">
        <v>49</v>
      </c>
      <c r="B53" s="37" t="s">
        <v>47</v>
      </c>
      <c r="C53" s="38" t="s">
        <v>70</v>
      </c>
      <c r="D53" s="39">
        <v>2228</v>
      </c>
      <c r="E53" s="67">
        <v>390903</v>
      </c>
      <c r="F53" s="40">
        <f t="shared" si="10"/>
        <v>5.6996236918110121E-3</v>
      </c>
      <c r="G53" s="41">
        <v>819165</v>
      </c>
      <c r="H53" s="42">
        <f t="shared" si="11"/>
        <v>2.7198427667197694E-3</v>
      </c>
    </row>
    <row r="54" spans="1:8">
      <c r="A54" s="66">
        <v>50</v>
      </c>
      <c r="B54" s="27" t="s">
        <v>48</v>
      </c>
      <c r="C54" s="28" t="s">
        <v>65</v>
      </c>
      <c r="D54" s="29">
        <v>208967</v>
      </c>
      <c r="E54" s="56">
        <v>802493</v>
      </c>
      <c r="F54" s="30">
        <f t="shared" si="10"/>
        <v>0.26039728695452796</v>
      </c>
      <c r="G54" s="31">
        <v>1025901</v>
      </c>
      <c r="H54" s="32">
        <f t="shared" si="11"/>
        <v>0.20369119437450592</v>
      </c>
    </row>
    <row r="55" spans="1:8">
      <c r="A55" s="66">
        <v>51</v>
      </c>
      <c r="B55" s="37" t="s">
        <v>49</v>
      </c>
      <c r="C55" s="38" t="s">
        <v>71</v>
      </c>
      <c r="D55" s="39">
        <v>20069</v>
      </c>
      <c r="E55" s="67">
        <v>15167888</v>
      </c>
      <c r="F55" s="40">
        <f t="shared" si="10"/>
        <v>1.3231242213813815E-3</v>
      </c>
      <c r="G55" s="41">
        <v>18031663</v>
      </c>
      <c r="H55" s="42">
        <f t="shared" si="11"/>
        <v>1.1129866391136525E-3</v>
      </c>
    </row>
    <row r="56" spans="1:8">
      <c r="A56" s="66">
        <v>52</v>
      </c>
      <c r="B56" s="37" t="s">
        <v>82</v>
      </c>
      <c r="C56" s="38" t="s">
        <v>54</v>
      </c>
      <c r="D56" s="39">
        <v>95100</v>
      </c>
      <c r="E56" s="67">
        <v>24450560</v>
      </c>
      <c r="F56" s="40">
        <f t="shared" ref="F56:F80" si="12">(D56/E56)</f>
        <v>3.8894814679091196E-3</v>
      </c>
      <c r="G56" s="41">
        <v>34227044</v>
      </c>
      <c r="H56" s="42">
        <f t="shared" ref="H56:H80" si="13">(D56/G56)</f>
        <v>2.7785046234200068E-3</v>
      </c>
    </row>
    <row r="57" spans="1:8">
      <c r="A57" s="66">
        <v>53</v>
      </c>
      <c r="B57" s="37" t="s">
        <v>83</v>
      </c>
      <c r="C57" s="38" t="s">
        <v>68</v>
      </c>
      <c r="D57" s="39">
        <v>249</v>
      </c>
      <c r="E57" s="67">
        <v>1542655</v>
      </c>
      <c r="F57" s="40">
        <f t="shared" si="12"/>
        <v>1.614100365927573E-4</v>
      </c>
      <c r="G57" s="41">
        <v>1707480</v>
      </c>
      <c r="H57" s="42">
        <f t="shared" si="13"/>
        <v>1.4582894089535455E-4</v>
      </c>
    </row>
    <row r="58" spans="1:8">
      <c r="A58" s="66">
        <v>54</v>
      </c>
      <c r="B58" s="37" t="s">
        <v>188</v>
      </c>
      <c r="C58" s="38" t="s">
        <v>57</v>
      </c>
      <c r="D58" s="39">
        <v>17579</v>
      </c>
      <c r="E58" s="67">
        <v>3219333</v>
      </c>
      <c r="F58" s="40">
        <f t="shared" si="12"/>
        <v>5.4604478629579484E-3</v>
      </c>
      <c r="G58" s="41">
        <v>3999519</v>
      </c>
      <c r="H58" s="42">
        <f t="shared" si="13"/>
        <v>4.3952785322435026E-3</v>
      </c>
    </row>
    <row r="59" spans="1:8">
      <c r="A59" s="66">
        <v>55</v>
      </c>
      <c r="B59" s="37" t="s">
        <v>84</v>
      </c>
      <c r="C59" s="38" t="s">
        <v>78</v>
      </c>
      <c r="D59" s="39">
        <v>55409</v>
      </c>
      <c r="E59" s="67">
        <v>15757219</v>
      </c>
      <c r="F59" s="40">
        <f t="shared" si="12"/>
        <v>3.5164199977166023E-3</v>
      </c>
      <c r="G59" s="41">
        <v>26530548</v>
      </c>
      <c r="H59" s="42">
        <f t="shared" si="13"/>
        <v>2.088498134301636E-3</v>
      </c>
    </row>
    <row r="60" spans="1:8">
      <c r="A60" s="66">
        <v>56</v>
      </c>
      <c r="B60" s="37" t="s">
        <v>85</v>
      </c>
      <c r="C60" s="38" t="s">
        <v>55</v>
      </c>
      <c r="D60" s="39">
        <v>57884</v>
      </c>
      <c r="E60" s="67">
        <v>3106105</v>
      </c>
      <c r="F60" s="40">
        <f t="shared" si="12"/>
        <v>1.86355580381217E-2</v>
      </c>
      <c r="G60" s="41">
        <v>4792300</v>
      </c>
      <c r="H60" s="42">
        <f t="shared" si="13"/>
        <v>1.2078542662187259E-2</v>
      </c>
    </row>
    <row r="61" spans="1:8">
      <c r="A61" s="66">
        <v>57</v>
      </c>
      <c r="B61" s="37" t="s">
        <v>86</v>
      </c>
      <c r="C61" s="38" t="s">
        <v>59</v>
      </c>
      <c r="D61" s="39">
        <v>74520</v>
      </c>
      <c r="E61" s="67">
        <v>22388941</v>
      </c>
      <c r="F61" s="40">
        <f t="shared" si="12"/>
        <v>3.3284289775027771E-3</v>
      </c>
      <c r="G61" s="41">
        <v>33211733</v>
      </c>
      <c r="H61" s="42">
        <f t="shared" si="13"/>
        <v>2.2437853513997599E-3</v>
      </c>
    </row>
    <row r="62" spans="1:8">
      <c r="A62" s="66">
        <v>58</v>
      </c>
      <c r="B62" s="37" t="s">
        <v>87</v>
      </c>
      <c r="C62" s="38" t="s">
        <v>68</v>
      </c>
      <c r="D62" s="39">
        <v>271587</v>
      </c>
      <c r="E62" s="67">
        <v>76442150</v>
      </c>
      <c r="F62" s="40">
        <f t="shared" si="12"/>
        <v>3.5528435555514859E-3</v>
      </c>
      <c r="G62" s="41">
        <v>158892805</v>
      </c>
      <c r="H62" s="42">
        <f t="shared" si="13"/>
        <v>1.7092466836368077E-3</v>
      </c>
    </row>
    <row r="63" spans="1:8">
      <c r="A63" s="66">
        <v>59</v>
      </c>
      <c r="B63" s="37" t="s">
        <v>88</v>
      </c>
      <c r="C63" s="38" t="s">
        <v>68</v>
      </c>
      <c r="D63" s="39">
        <v>17878</v>
      </c>
      <c r="E63" s="67">
        <v>3177536</v>
      </c>
      <c r="F63" s="40">
        <f t="shared" si="12"/>
        <v>5.626372132369232E-3</v>
      </c>
      <c r="G63" s="41">
        <v>3487680</v>
      </c>
      <c r="H63" s="42">
        <f t="shared" si="13"/>
        <v>5.1260436737315352E-3</v>
      </c>
    </row>
    <row r="64" spans="1:8">
      <c r="A64" s="66">
        <v>60</v>
      </c>
      <c r="B64" s="37" t="s">
        <v>89</v>
      </c>
      <c r="C64" s="38" t="s">
        <v>68</v>
      </c>
      <c r="D64" s="39">
        <v>4310</v>
      </c>
      <c r="E64" s="67">
        <v>592733</v>
      </c>
      <c r="F64" s="40">
        <f t="shared" si="12"/>
        <v>7.2714021321573117E-3</v>
      </c>
      <c r="G64" s="41">
        <v>592733</v>
      </c>
      <c r="H64" s="42">
        <f t="shared" si="13"/>
        <v>7.2714021321573117E-3</v>
      </c>
    </row>
    <row r="65" spans="1:8">
      <c r="A65" s="66">
        <v>61</v>
      </c>
      <c r="B65" s="37" t="s">
        <v>90</v>
      </c>
      <c r="C65" s="38" t="s">
        <v>59</v>
      </c>
      <c r="D65" s="39">
        <v>2138804</v>
      </c>
      <c r="E65" s="67">
        <v>833936224</v>
      </c>
      <c r="F65" s="40">
        <f t="shared" si="12"/>
        <v>2.5647093128310971E-3</v>
      </c>
      <c r="G65" s="41">
        <v>1039258699</v>
      </c>
      <c r="H65" s="42">
        <f t="shared" si="13"/>
        <v>2.0580092349075443E-3</v>
      </c>
    </row>
    <row r="66" spans="1:8">
      <c r="A66" s="66">
        <v>62</v>
      </c>
      <c r="B66" s="37" t="s">
        <v>91</v>
      </c>
      <c r="C66" s="38" t="s">
        <v>59</v>
      </c>
      <c r="D66" s="39">
        <v>5092711</v>
      </c>
      <c r="E66" s="67">
        <v>395640141</v>
      </c>
      <c r="F66" s="40">
        <f t="shared" si="12"/>
        <v>1.287207861954533E-2</v>
      </c>
      <c r="G66" s="41">
        <v>702804525</v>
      </c>
      <c r="H66" s="42">
        <f t="shared" si="13"/>
        <v>7.2462695085806399E-3</v>
      </c>
    </row>
    <row r="67" spans="1:8">
      <c r="A67" s="66">
        <v>63</v>
      </c>
      <c r="B67" s="37" t="s">
        <v>92</v>
      </c>
      <c r="C67" s="38" t="s">
        <v>59</v>
      </c>
      <c r="D67" s="39">
        <v>713850</v>
      </c>
      <c r="E67" s="67">
        <v>141098744</v>
      </c>
      <c r="F67" s="40">
        <f t="shared" si="12"/>
        <v>5.0592229226363635E-3</v>
      </c>
      <c r="G67" s="41">
        <v>144672382</v>
      </c>
      <c r="H67" s="42">
        <f t="shared" si="13"/>
        <v>4.9342520675438942E-3</v>
      </c>
    </row>
    <row r="68" spans="1:8">
      <c r="A68" s="66">
        <v>64</v>
      </c>
      <c r="B68" s="37" t="s">
        <v>93</v>
      </c>
      <c r="C68" s="38" t="s">
        <v>59</v>
      </c>
      <c r="D68" s="39">
        <v>121006</v>
      </c>
      <c r="E68" s="67">
        <v>27399103</v>
      </c>
      <c r="F68" s="40">
        <f t="shared" si="12"/>
        <v>4.4164219536676069E-3</v>
      </c>
      <c r="G68" s="41">
        <v>28450531</v>
      </c>
      <c r="H68" s="42">
        <f t="shared" si="13"/>
        <v>4.2532070842544204E-3</v>
      </c>
    </row>
    <row r="69" spans="1:8">
      <c r="A69" s="66">
        <v>65</v>
      </c>
      <c r="B69" s="37" t="s">
        <v>189</v>
      </c>
      <c r="C69" s="38" t="s">
        <v>59</v>
      </c>
      <c r="D69" s="39">
        <v>209200</v>
      </c>
      <c r="E69" s="67">
        <v>19563798</v>
      </c>
      <c r="F69" s="40">
        <f t="shared" si="12"/>
        <v>1.0693220201926026E-2</v>
      </c>
      <c r="G69" s="41">
        <v>22162226</v>
      </c>
      <c r="H69" s="42">
        <f t="shared" si="13"/>
        <v>9.4394850048005099E-3</v>
      </c>
    </row>
    <row r="70" spans="1:8">
      <c r="A70" s="66">
        <v>66</v>
      </c>
      <c r="B70" s="37" t="s">
        <v>95</v>
      </c>
      <c r="C70" s="38" t="s">
        <v>0</v>
      </c>
      <c r="D70" s="39">
        <v>3505</v>
      </c>
      <c r="E70" s="67">
        <v>838637</v>
      </c>
      <c r="F70" s="40">
        <f t="shared" si="12"/>
        <v>4.1794006226770347E-3</v>
      </c>
      <c r="G70" s="41">
        <v>995911</v>
      </c>
      <c r="H70" s="42">
        <f t="shared" si="13"/>
        <v>3.5193907889359589E-3</v>
      </c>
    </row>
    <row r="71" spans="1:8">
      <c r="A71" s="66">
        <v>67</v>
      </c>
      <c r="B71" s="37" t="s">
        <v>96</v>
      </c>
      <c r="C71" s="38" t="s">
        <v>69</v>
      </c>
      <c r="D71" s="39">
        <v>3181</v>
      </c>
      <c r="E71" s="67">
        <v>926344</v>
      </c>
      <c r="F71" s="40">
        <f t="shared" si="12"/>
        <v>3.4339295121466754E-3</v>
      </c>
      <c r="G71" s="41">
        <v>926344</v>
      </c>
      <c r="H71" s="42">
        <f t="shared" si="13"/>
        <v>3.4339295121466754E-3</v>
      </c>
    </row>
    <row r="72" spans="1:8">
      <c r="A72" s="66">
        <v>68</v>
      </c>
      <c r="B72" s="37" t="s">
        <v>152</v>
      </c>
      <c r="C72" s="38" t="s">
        <v>71</v>
      </c>
      <c r="D72" s="39">
        <v>22698</v>
      </c>
      <c r="E72" s="67">
        <v>132735460</v>
      </c>
      <c r="F72" s="40">
        <f t="shared" si="12"/>
        <v>1.710017805340035E-4</v>
      </c>
      <c r="G72" s="41">
        <v>210818079</v>
      </c>
      <c r="H72" s="42">
        <f t="shared" si="13"/>
        <v>1.0766628795626205E-4</v>
      </c>
    </row>
    <row r="73" spans="1:8">
      <c r="A73" s="66">
        <v>69</v>
      </c>
      <c r="B73" s="37" t="s">
        <v>169</v>
      </c>
      <c r="C73" s="38" t="s">
        <v>55</v>
      </c>
      <c r="D73" s="39">
        <v>48073</v>
      </c>
      <c r="E73" s="67">
        <v>18812516</v>
      </c>
      <c r="F73" s="40">
        <f t="shared" si="12"/>
        <v>2.5553732419416946E-3</v>
      </c>
      <c r="G73" s="41">
        <v>47382850</v>
      </c>
      <c r="H73" s="42">
        <f t="shared" si="13"/>
        <v>1.014565396551706E-3</v>
      </c>
    </row>
    <row r="74" spans="1:8">
      <c r="A74" s="66">
        <v>70</v>
      </c>
      <c r="B74" s="37" t="s">
        <v>97</v>
      </c>
      <c r="C74" s="38" t="s">
        <v>56</v>
      </c>
      <c r="D74" s="39">
        <v>53398</v>
      </c>
      <c r="E74" s="67">
        <v>5755410</v>
      </c>
      <c r="F74" s="40">
        <f t="shared" si="12"/>
        <v>9.2778794212749396E-3</v>
      </c>
      <c r="G74" s="41">
        <v>12290197</v>
      </c>
      <c r="H74" s="42">
        <f t="shared" si="13"/>
        <v>4.3447635542375766E-3</v>
      </c>
    </row>
    <row r="75" spans="1:8">
      <c r="A75" s="66">
        <v>71</v>
      </c>
      <c r="B75" s="37" t="s">
        <v>170</v>
      </c>
      <c r="C75" s="38" t="s">
        <v>0</v>
      </c>
      <c r="D75" s="39">
        <v>6125</v>
      </c>
      <c r="E75" s="67">
        <v>10662775</v>
      </c>
      <c r="F75" s="40">
        <f t="shared" si="12"/>
        <v>5.7442832658477743E-4</v>
      </c>
      <c r="G75" s="41">
        <v>16346784</v>
      </c>
      <c r="H75" s="42">
        <f t="shared" si="13"/>
        <v>3.7469143777760813E-4</v>
      </c>
    </row>
    <row r="76" spans="1:8">
      <c r="A76" s="66">
        <v>72</v>
      </c>
      <c r="B76" s="37" t="s">
        <v>171</v>
      </c>
      <c r="C76" s="38" t="s">
        <v>59</v>
      </c>
      <c r="D76" s="39">
        <v>245073</v>
      </c>
      <c r="E76" s="67">
        <v>60818057</v>
      </c>
      <c r="F76" s="40">
        <f t="shared" si="12"/>
        <v>4.0296091668959432E-3</v>
      </c>
      <c r="G76" s="41">
        <v>111217845</v>
      </c>
      <c r="H76" s="42">
        <f t="shared" si="13"/>
        <v>2.2035402682006652E-3</v>
      </c>
    </row>
    <row r="77" spans="1:8">
      <c r="A77" s="66">
        <v>73</v>
      </c>
      <c r="B77" s="37" t="s">
        <v>190</v>
      </c>
      <c r="C77" s="38" t="s">
        <v>59</v>
      </c>
      <c r="D77" s="39">
        <v>3309</v>
      </c>
      <c r="E77" s="67">
        <v>79792308</v>
      </c>
      <c r="F77" s="40">
        <f t="shared" si="12"/>
        <v>4.1470162763057312E-5</v>
      </c>
      <c r="G77" s="41">
        <v>146220383</v>
      </c>
      <c r="H77" s="42">
        <f t="shared" si="13"/>
        <v>2.2630223858735207E-5</v>
      </c>
    </row>
    <row r="78" spans="1:8">
      <c r="A78" s="66">
        <v>74</v>
      </c>
      <c r="B78" s="37" t="s">
        <v>98</v>
      </c>
      <c r="C78" s="38" t="s">
        <v>54</v>
      </c>
      <c r="D78" s="39">
        <v>674057</v>
      </c>
      <c r="E78" s="67">
        <v>35155566</v>
      </c>
      <c r="F78" s="40">
        <f t="shared" si="12"/>
        <v>1.9173549929476317E-2</v>
      </c>
      <c r="G78" s="41">
        <v>60952353</v>
      </c>
      <c r="H78" s="42">
        <f t="shared" si="13"/>
        <v>1.1058752727724884E-2</v>
      </c>
    </row>
    <row r="79" spans="1:8">
      <c r="A79" s="66">
        <v>75</v>
      </c>
      <c r="B79" s="37" t="s">
        <v>100</v>
      </c>
      <c r="C79" s="38" t="s">
        <v>54</v>
      </c>
      <c r="D79" s="39">
        <v>864024</v>
      </c>
      <c r="E79" s="67">
        <v>532563229</v>
      </c>
      <c r="F79" s="40">
        <f t="shared" si="12"/>
        <v>1.6223876395341594E-3</v>
      </c>
      <c r="G79" s="41">
        <v>1019916269</v>
      </c>
      <c r="H79" s="42">
        <f t="shared" si="13"/>
        <v>8.4715189497580222E-4</v>
      </c>
    </row>
    <row r="80" spans="1:8">
      <c r="A80" s="66">
        <v>76</v>
      </c>
      <c r="B80" s="37" t="s">
        <v>101</v>
      </c>
      <c r="C80" s="38" t="s">
        <v>73</v>
      </c>
      <c r="D80" s="39">
        <v>138000</v>
      </c>
      <c r="E80" s="67">
        <v>45261000</v>
      </c>
      <c r="F80" s="40">
        <f t="shared" si="12"/>
        <v>3.0489825677735799E-3</v>
      </c>
      <c r="G80" s="41">
        <v>76104000</v>
      </c>
      <c r="H80" s="42">
        <f t="shared" si="13"/>
        <v>1.8133081046988332E-3</v>
      </c>
    </row>
    <row r="81" spans="1:8">
      <c r="A81" s="66">
        <v>77</v>
      </c>
      <c r="B81" s="37" t="s">
        <v>102</v>
      </c>
      <c r="C81" s="38" t="s">
        <v>57</v>
      </c>
      <c r="D81" s="39">
        <v>-24012</v>
      </c>
      <c r="E81" s="67">
        <v>79137761</v>
      </c>
      <c r="F81" s="40">
        <f t="shared" ref="F81:F93" si="14">(D81/E81)</f>
        <v>-3.0342025976701567E-4</v>
      </c>
      <c r="G81" s="41">
        <v>97989050</v>
      </c>
      <c r="H81" s="42">
        <f t="shared" ref="H81:H93" si="15">(D81/G81)</f>
        <v>-2.4504778850289907E-4</v>
      </c>
    </row>
    <row r="82" spans="1:8">
      <c r="A82" s="66">
        <v>78</v>
      </c>
      <c r="B82" s="37" t="s">
        <v>103</v>
      </c>
      <c r="C82" s="38" t="s">
        <v>59</v>
      </c>
      <c r="D82" s="39">
        <v>116780</v>
      </c>
      <c r="E82" s="67">
        <v>18670926</v>
      </c>
      <c r="F82" s="40">
        <f t="shared" si="14"/>
        <v>6.254644252781035E-3</v>
      </c>
      <c r="G82" s="41">
        <v>18670926</v>
      </c>
      <c r="H82" s="42">
        <f t="shared" si="15"/>
        <v>6.254644252781035E-3</v>
      </c>
    </row>
    <row r="83" spans="1:8">
      <c r="A83" s="66">
        <v>79</v>
      </c>
      <c r="B83" s="37" t="s">
        <v>156</v>
      </c>
      <c r="C83" s="38" t="s">
        <v>74</v>
      </c>
      <c r="D83" s="39">
        <v>203</v>
      </c>
      <c r="E83" s="67">
        <v>406111</v>
      </c>
      <c r="F83" s="40">
        <f t="shared" si="14"/>
        <v>4.9986333785590636E-4</v>
      </c>
      <c r="G83" s="41">
        <v>871037</v>
      </c>
      <c r="H83" s="42">
        <f t="shared" si="15"/>
        <v>2.3305554184265421E-4</v>
      </c>
    </row>
    <row r="84" spans="1:8">
      <c r="A84" s="66">
        <v>80</v>
      </c>
      <c r="B84" s="37" t="s">
        <v>104</v>
      </c>
      <c r="C84" s="38" t="s">
        <v>76</v>
      </c>
      <c r="D84" s="39">
        <v>153</v>
      </c>
      <c r="E84" s="67">
        <v>314796</v>
      </c>
      <c r="F84" s="40">
        <f t="shared" si="14"/>
        <v>4.8602904738306711E-4</v>
      </c>
      <c r="G84" s="41">
        <v>1359397</v>
      </c>
      <c r="H84" s="42">
        <f t="shared" si="15"/>
        <v>1.1254990264065612E-4</v>
      </c>
    </row>
    <row r="85" spans="1:8">
      <c r="A85" s="66">
        <v>81</v>
      </c>
      <c r="B85" s="37" t="s">
        <v>105</v>
      </c>
      <c r="C85" s="38" t="s">
        <v>130</v>
      </c>
      <c r="D85" s="39">
        <v>95809</v>
      </c>
      <c r="E85" s="67">
        <v>6056222</v>
      </c>
      <c r="F85" s="40">
        <f t="shared" si="14"/>
        <v>1.5819928661796084E-2</v>
      </c>
      <c r="G85" s="41">
        <v>12776136</v>
      </c>
      <c r="H85" s="42">
        <f t="shared" si="15"/>
        <v>7.4990591834651725E-3</v>
      </c>
    </row>
    <row r="86" spans="1:8">
      <c r="A86" s="66">
        <v>82</v>
      </c>
      <c r="B86" s="37" t="s">
        <v>107</v>
      </c>
      <c r="C86" s="38" t="s">
        <v>71</v>
      </c>
      <c r="D86" s="39">
        <v>434907</v>
      </c>
      <c r="E86" s="67">
        <v>168151523</v>
      </c>
      <c r="F86" s="40">
        <f t="shared" si="14"/>
        <v>2.586399410726717E-3</v>
      </c>
      <c r="G86" s="41">
        <v>270539767</v>
      </c>
      <c r="H86" s="42">
        <f t="shared" si="15"/>
        <v>1.6075529480292633E-3</v>
      </c>
    </row>
    <row r="87" spans="1:8">
      <c r="A87" s="66">
        <v>83</v>
      </c>
      <c r="B87" s="37" t="s">
        <v>108</v>
      </c>
      <c r="C87" s="38" t="s">
        <v>73</v>
      </c>
      <c r="D87" s="39">
        <v>2272</v>
      </c>
      <c r="E87" s="67">
        <v>5830084</v>
      </c>
      <c r="F87" s="40">
        <f t="shared" si="14"/>
        <v>3.8970278987403956E-4</v>
      </c>
      <c r="G87" s="41">
        <v>9505841</v>
      </c>
      <c r="H87" s="42">
        <f t="shared" si="15"/>
        <v>2.3901094074685238E-4</v>
      </c>
    </row>
    <row r="88" spans="1:8">
      <c r="A88" s="66">
        <v>84</v>
      </c>
      <c r="B88" s="37" t="s">
        <v>174</v>
      </c>
      <c r="C88" s="38" t="s">
        <v>175</v>
      </c>
      <c r="D88" s="39">
        <v>25</v>
      </c>
      <c r="E88" s="67">
        <v>43946</v>
      </c>
      <c r="F88" s="40">
        <f t="shared" si="14"/>
        <v>5.6887998907750425E-4</v>
      </c>
      <c r="G88" s="41">
        <v>43946</v>
      </c>
      <c r="H88" s="42">
        <f t="shared" si="15"/>
        <v>5.6887998907750425E-4</v>
      </c>
    </row>
    <row r="89" spans="1:8">
      <c r="A89" s="66">
        <v>85</v>
      </c>
      <c r="B89" s="37" t="s">
        <v>109</v>
      </c>
      <c r="C89" s="38" t="s">
        <v>61</v>
      </c>
      <c r="D89" s="39">
        <v>8367</v>
      </c>
      <c r="E89" s="67">
        <v>1815408</v>
      </c>
      <c r="F89" s="40">
        <f t="shared" si="14"/>
        <v>4.6088813093255066E-3</v>
      </c>
      <c r="G89" s="41">
        <v>3378562</v>
      </c>
      <c r="H89" s="42">
        <f t="shared" si="15"/>
        <v>2.4764973974134557E-3</v>
      </c>
    </row>
    <row r="90" spans="1:8">
      <c r="A90" s="66">
        <v>86</v>
      </c>
      <c r="B90" s="37" t="s">
        <v>191</v>
      </c>
      <c r="C90" s="38" t="s">
        <v>187</v>
      </c>
      <c r="D90" s="39">
        <v>31327</v>
      </c>
      <c r="E90" s="67">
        <v>20961194</v>
      </c>
      <c r="F90" s="40">
        <f t="shared" si="14"/>
        <v>1.4945236421169518E-3</v>
      </c>
      <c r="G90" s="41">
        <v>34684033</v>
      </c>
      <c r="H90" s="42">
        <f t="shared" si="15"/>
        <v>9.0321099625294439E-4</v>
      </c>
    </row>
    <row r="91" spans="1:8">
      <c r="A91" s="66">
        <v>87</v>
      </c>
      <c r="B91" s="37" t="s">
        <v>111</v>
      </c>
      <c r="C91" s="38" t="s">
        <v>111</v>
      </c>
      <c r="D91" s="39">
        <v>154144</v>
      </c>
      <c r="E91" s="67">
        <v>107112670</v>
      </c>
      <c r="F91" s="40">
        <f t="shared" si="14"/>
        <v>1.4390827901125049E-3</v>
      </c>
      <c r="G91" s="41">
        <v>229670708</v>
      </c>
      <c r="H91" s="42">
        <f t="shared" si="15"/>
        <v>6.7115219586469865E-4</v>
      </c>
    </row>
    <row r="92" spans="1:8">
      <c r="A92" s="66">
        <v>88</v>
      </c>
      <c r="B92" s="37" t="s">
        <v>112</v>
      </c>
      <c r="C92" s="38" t="s">
        <v>60</v>
      </c>
      <c r="D92" s="39">
        <v>146707</v>
      </c>
      <c r="E92" s="67">
        <v>9623058</v>
      </c>
      <c r="F92" s="40">
        <f t="shared" si="14"/>
        <v>1.5245361713501051E-2</v>
      </c>
      <c r="G92" s="41">
        <v>23120784</v>
      </c>
      <c r="H92" s="42">
        <f t="shared" si="15"/>
        <v>6.3452433100884467E-3</v>
      </c>
    </row>
    <row r="93" spans="1:8">
      <c r="A93" s="66">
        <v>89</v>
      </c>
      <c r="B93" s="37" t="s">
        <v>113</v>
      </c>
      <c r="C93" s="38" t="s">
        <v>80</v>
      </c>
      <c r="D93" s="39">
        <v>70043</v>
      </c>
      <c r="E93" s="67">
        <v>2262054</v>
      </c>
      <c r="F93" s="40">
        <f t="shared" si="14"/>
        <v>3.0964335953076273E-2</v>
      </c>
      <c r="G93" s="41">
        <v>2262054</v>
      </c>
      <c r="H93" s="42">
        <f t="shared" si="15"/>
        <v>3.0964335953076273E-2</v>
      </c>
    </row>
    <row r="94" spans="1:8">
      <c r="A94" s="66">
        <v>90</v>
      </c>
      <c r="B94" s="27" t="s">
        <v>116</v>
      </c>
      <c r="C94" s="28" t="s">
        <v>61</v>
      </c>
      <c r="D94" s="29">
        <v>621130</v>
      </c>
      <c r="E94" s="56">
        <v>4897881</v>
      </c>
      <c r="F94" s="30">
        <f t="shared" ref="F94:F109" si="16">(D94/E94)</f>
        <v>0.12681606596811967</v>
      </c>
      <c r="G94" s="31">
        <v>6529538</v>
      </c>
      <c r="H94" s="32">
        <f t="shared" ref="H94:H109" si="17">(D94/G94)</f>
        <v>9.5126178911892387E-2</v>
      </c>
    </row>
    <row r="95" spans="1:8">
      <c r="A95" s="66">
        <v>91</v>
      </c>
      <c r="B95" s="37" t="s">
        <v>117</v>
      </c>
      <c r="C95" s="38" t="s">
        <v>71</v>
      </c>
      <c r="D95" s="39">
        <v>75076</v>
      </c>
      <c r="E95" s="67">
        <v>10734285</v>
      </c>
      <c r="F95" s="40">
        <f t="shared" si="16"/>
        <v>6.9940382615143902E-3</v>
      </c>
      <c r="G95" s="41">
        <v>12456335</v>
      </c>
      <c r="H95" s="42">
        <f t="shared" si="17"/>
        <v>6.027133984434426E-3</v>
      </c>
    </row>
    <row r="96" spans="1:8">
      <c r="A96" s="66">
        <v>92</v>
      </c>
      <c r="B96" s="37" t="s">
        <v>118</v>
      </c>
      <c r="C96" s="38" t="s">
        <v>81</v>
      </c>
      <c r="D96" s="39">
        <v>616</v>
      </c>
      <c r="E96" s="67">
        <v>104098277</v>
      </c>
      <c r="F96" s="40">
        <f t="shared" si="16"/>
        <v>5.9174850703820965E-6</v>
      </c>
      <c r="G96" s="41">
        <v>136838874</v>
      </c>
      <c r="H96" s="42">
        <f t="shared" si="17"/>
        <v>4.5016447592224415E-6</v>
      </c>
    </row>
    <row r="97" spans="1:8">
      <c r="A97" s="66">
        <v>93</v>
      </c>
      <c r="B97" s="37" t="s">
        <v>119</v>
      </c>
      <c r="C97" s="38" t="s">
        <v>59</v>
      </c>
      <c r="D97" s="39">
        <v>60297</v>
      </c>
      <c r="E97" s="67">
        <v>35164949</v>
      </c>
      <c r="F97" s="40">
        <f t="shared" si="16"/>
        <v>1.7146903867257138E-3</v>
      </c>
      <c r="G97" s="41">
        <v>36230853</v>
      </c>
      <c r="H97" s="42">
        <f t="shared" si="17"/>
        <v>1.6642445597402854E-3</v>
      </c>
    </row>
    <row r="98" spans="1:8">
      <c r="A98" s="66">
        <v>94</v>
      </c>
      <c r="B98" s="37" t="s">
        <v>120</v>
      </c>
      <c r="C98" s="38" t="s">
        <v>71</v>
      </c>
      <c r="D98" s="39">
        <v>415197</v>
      </c>
      <c r="E98" s="67">
        <v>147509623</v>
      </c>
      <c r="F98" s="40">
        <f t="shared" si="16"/>
        <v>2.814711281581948E-3</v>
      </c>
      <c r="G98" s="41">
        <v>289744380</v>
      </c>
      <c r="H98" s="42">
        <f t="shared" si="17"/>
        <v>1.4329768881108237E-3</v>
      </c>
    </row>
    <row r="99" spans="1:8">
      <c r="A99" s="66">
        <v>95</v>
      </c>
      <c r="B99" s="37" t="s">
        <v>121</v>
      </c>
      <c r="C99" s="38" t="s">
        <v>59</v>
      </c>
      <c r="D99" s="39">
        <v>448063</v>
      </c>
      <c r="E99" s="67">
        <v>9993270</v>
      </c>
      <c r="F99" s="40">
        <f t="shared" si="16"/>
        <v>4.4836474947639759E-2</v>
      </c>
      <c r="G99" s="41">
        <v>16508607</v>
      </c>
      <c r="H99" s="42">
        <f t="shared" si="17"/>
        <v>2.7141175509235879E-2</v>
      </c>
    </row>
    <row r="100" spans="1:8">
      <c r="A100" s="66">
        <v>96</v>
      </c>
      <c r="B100" s="37" t="s">
        <v>122</v>
      </c>
      <c r="C100" s="38" t="s">
        <v>57</v>
      </c>
      <c r="D100" s="39">
        <v>17562</v>
      </c>
      <c r="E100" s="67">
        <v>9133553</v>
      </c>
      <c r="F100" s="40">
        <f t="shared" si="16"/>
        <v>1.9228004698719108E-3</v>
      </c>
      <c r="G100" s="41">
        <v>15466209</v>
      </c>
      <c r="H100" s="42">
        <f t="shared" si="17"/>
        <v>1.1355077381923391E-3</v>
      </c>
    </row>
    <row r="101" spans="1:8">
      <c r="A101" s="66">
        <v>97</v>
      </c>
      <c r="B101" s="37" t="s">
        <v>176</v>
      </c>
      <c r="C101" s="38" t="s">
        <v>177</v>
      </c>
      <c r="D101" s="39">
        <v>2206</v>
      </c>
      <c r="E101" s="67">
        <v>1310996</v>
      </c>
      <c r="F101" s="40">
        <f t="shared" si="16"/>
        <v>1.6826901073687486E-3</v>
      </c>
      <c r="G101" s="41">
        <v>2304411</v>
      </c>
      <c r="H101" s="42">
        <f t="shared" si="17"/>
        <v>9.5729451039766773E-4</v>
      </c>
    </row>
    <row r="102" spans="1:8">
      <c r="A102" s="66">
        <v>98</v>
      </c>
      <c r="B102" s="27" t="s">
        <v>178</v>
      </c>
      <c r="C102" s="28" t="s">
        <v>0</v>
      </c>
      <c r="D102" s="29">
        <v>396565</v>
      </c>
      <c r="E102" s="56">
        <v>999212</v>
      </c>
      <c r="F102" s="30">
        <f t="shared" si="16"/>
        <v>0.39687773965885115</v>
      </c>
      <c r="G102" s="31">
        <v>1490989</v>
      </c>
      <c r="H102" s="32">
        <f t="shared" si="17"/>
        <v>0.26597446392964669</v>
      </c>
    </row>
    <row r="103" spans="1:8">
      <c r="A103" s="66">
        <v>99</v>
      </c>
      <c r="B103" s="37" t="s">
        <v>125</v>
      </c>
      <c r="C103" s="38" t="s">
        <v>71</v>
      </c>
      <c r="D103" s="39">
        <v>25867</v>
      </c>
      <c r="E103" s="67">
        <v>11188230</v>
      </c>
      <c r="F103" s="40">
        <f t="shared" si="16"/>
        <v>2.3119832180782843E-3</v>
      </c>
      <c r="G103" s="41">
        <v>11188230</v>
      </c>
      <c r="H103" s="42">
        <f t="shared" si="17"/>
        <v>2.3119832180782843E-3</v>
      </c>
    </row>
    <row r="104" spans="1:8">
      <c r="A104" s="66">
        <v>100</v>
      </c>
      <c r="B104" s="37" t="s">
        <v>126</v>
      </c>
      <c r="C104" s="38" t="s">
        <v>71</v>
      </c>
      <c r="D104" s="39">
        <v>178585</v>
      </c>
      <c r="E104" s="67">
        <v>79013018</v>
      </c>
      <c r="F104" s="40">
        <f t="shared" si="16"/>
        <v>2.2601971740909832E-3</v>
      </c>
      <c r="G104" s="41">
        <v>104251127</v>
      </c>
      <c r="H104" s="42">
        <f t="shared" si="17"/>
        <v>1.7130270447819715E-3</v>
      </c>
    </row>
    <row r="105" spans="1:8">
      <c r="A105" s="66">
        <v>101</v>
      </c>
      <c r="B105" s="37" t="s">
        <v>192</v>
      </c>
      <c r="C105" s="38" t="s">
        <v>79</v>
      </c>
      <c r="D105" s="39">
        <v>1376</v>
      </c>
      <c r="E105" s="67">
        <v>781879</v>
      </c>
      <c r="F105" s="40">
        <f t="shared" si="16"/>
        <v>1.7598630990217157E-3</v>
      </c>
      <c r="G105" s="41">
        <v>1230441</v>
      </c>
      <c r="H105" s="42">
        <f t="shared" si="17"/>
        <v>1.1182982361608561E-3</v>
      </c>
    </row>
    <row r="106" spans="1:8">
      <c r="A106" s="66">
        <v>102</v>
      </c>
      <c r="B106" s="37" t="s">
        <v>127</v>
      </c>
      <c r="C106" s="38" t="s">
        <v>54</v>
      </c>
      <c r="D106" s="39">
        <v>16292</v>
      </c>
      <c r="E106" s="67">
        <v>4042921</v>
      </c>
      <c r="F106" s="40">
        <f t="shared" si="16"/>
        <v>4.0297596712871708E-3</v>
      </c>
      <c r="G106" s="41">
        <v>4042921</v>
      </c>
      <c r="H106" s="42">
        <f t="shared" si="17"/>
        <v>4.0297596712871708E-3</v>
      </c>
    </row>
    <row r="107" spans="1:8">
      <c r="A107" s="66">
        <v>103</v>
      </c>
      <c r="B107" s="37" t="s">
        <v>128</v>
      </c>
      <c r="C107" s="38" t="s">
        <v>54</v>
      </c>
      <c r="D107" s="39">
        <v>109232</v>
      </c>
      <c r="E107" s="67">
        <v>30046842</v>
      </c>
      <c r="F107" s="40">
        <f t="shared" si="16"/>
        <v>3.6353903681458437E-3</v>
      </c>
      <c r="G107" s="41">
        <v>49499356</v>
      </c>
      <c r="H107" s="42">
        <f t="shared" si="17"/>
        <v>2.2067357805624784E-3</v>
      </c>
    </row>
    <row r="108" spans="1:8">
      <c r="A108" s="66">
        <v>104</v>
      </c>
      <c r="B108" s="37" t="s">
        <v>129</v>
      </c>
      <c r="C108" s="38" t="s">
        <v>58</v>
      </c>
      <c r="D108" s="39">
        <v>42920</v>
      </c>
      <c r="E108" s="67">
        <v>50048641</v>
      </c>
      <c r="F108" s="40">
        <f t="shared" si="16"/>
        <v>8.5756574289399786E-4</v>
      </c>
      <c r="G108" s="41">
        <v>99333962</v>
      </c>
      <c r="H108" s="42">
        <f t="shared" si="17"/>
        <v>4.3207780235323746E-4</v>
      </c>
    </row>
    <row r="109" spans="1:8" ht="15.75" thickBot="1">
      <c r="A109" s="66">
        <v>105</v>
      </c>
      <c r="B109" s="37" t="s">
        <v>179</v>
      </c>
      <c r="C109" s="38" t="s">
        <v>175</v>
      </c>
      <c r="D109" s="39">
        <v>133</v>
      </c>
      <c r="E109" s="67">
        <v>285560</v>
      </c>
      <c r="F109" s="40">
        <f t="shared" si="16"/>
        <v>4.6575150581313907E-4</v>
      </c>
      <c r="G109" s="41">
        <v>285560</v>
      </c>
      <c r="H109" s="42">
        <f t="shared" si="17"/>
        <v>4.6575150581313907E-4</v>
      </c>
    </row>
    <row r="110" spans="1:8" ht="15.75" thickBot="1">
      <c r="A110" s="68"/>
      <c r="B110" s="65" t="s">
        <v>141</v>
      </c>
      <c r="C110" s="69"/>
      <c r="D110" s="70">
        <f>SUM(D5:D109)</f>
        <v>21945311</v>
      </c>
      <c r="E110" s="71">
        <f>SUM(E5:E109)</f>
        <v>6501446898</v>
      </c>
      <c r="F110" s="72">
        <f>(D110/E110)</f>
        <v>3.375450318105482E-3</v>
      </c>
      <c r="G110" s="73">
        <f>SUM(G5:G109)</f>
        <v>12201408290</v>
      </c>
      <c r="H110" s="74">
        <f>(D110/G110)</f>
        <v>1.7985883660647504E-3</v>
      </c>
    </row>
    <row r="111" spans="1:8">
      <c r="A111" s="33"/>
      <c r="B111" s="4"/>
      <c r="C111" s="4"/>
      <c r="D111" s="34"/>
      <c r="E111" s="34"/>
      <c r="F111" s="35"/>
      <c r="G111" s="34"/>
      <c r="H111" s="36"/>
    </row>
    <row r="112" spans="1:8">
      <c r="A112" s="33" t="s">
        <v>208</v>
      </c>
      <c r="B112" s="4"/>
      <c r="C112" s="4"/>
      <c r="D112" s="34"/>
      <c r="E112" s="34"/>
      <c r="F112" s="35"/>
      <c r="G112" s="34"/>
      <c r="H112" s="36"/>
    </row>
    <row r="113" spans="1:8" ht="30" customHeight="1">
      <c r="A113" s="90" t="s">
        <v>220</v>
      </c>
      <c r="B113" s="91"/>
      <c r="C113" s="91"/>
      <c r="D113" s="91"/>
      <c r="E113" s="91"/>
      <c r="F113" s="91"/>
      <c r="G113" s="91"/>
      <c r="H113" s="92"/>
    </row>
    <row r="114" spans="1:8">
      <c r="A114" s="93" t="s">
        <v>241</v>
      </c>
      <c r="B114" s="91"/>
      <c r="C114" s="91"/>
      <c r="D114" s="91"/>
      <c r="E114" s="91"/>
      <c r="F114" s="91"/>
      <c r="G114" s="91"/>
      <c r="H114" s="92"/>
    </row>
    <row r="115" spans="1:8">
      <c r="A115" s="33"/>
      <c r="B115" s="4"/>
      <c r="C115" s="4"/>
      <c r="D115" s="34"/>
      <c r="E115" s="34"/>
      <c r="F115" s="35"/>
      <c r="G115" s="34"/>
      <c r="H115" s="36"/>
    </row>
    <row r="116" spans="1:8" ht="31.5" customHeight="1" thickBot="1">
      <c r="A116" s="96" t="s">
        <v>182</v>
      </c>
      <c r="B116" s="97"/>
      <c r="C116" s="97"/>
      <c r="D116" s="97"/>
      <c r="E116" s="97"/>
      <c r="F116" s="97"/>
      <c r="G116" s="97"/>
      <c r="H116" s="98"/>
    </row>
  </sheetData>
  <mergeCells count="6">
    <mergeCell ref="A1:H1"/>
    <mergeCell ref="A2:H2"/>
    <mergeCell ref="A3:H3"/>
    <mergeCell ref="A116:H116"/>
    <mergeCell ref="A113:H113"/>
    <mergeCell ref="A114:H114"/>
  </mergeCells>
  <printOptions horizontalCentered="1"/>
  <pageMargins left="0.5" right="0.5" top="0.5" bottom="0.5" header="0.3" footer="0.3"/>
  <pageSetup scale="76" fitToHeight="0" orientation="portrait" r:id="rId1"/>
  <headerFooter>
    <oddFooter>&amp;LOffice of Economic and Demographic Research&amp;CPage &amp;P of &amp;N&amp;RMarch 2017</oddFooter>
  </headerFooter>
  <rowBreaks count="1" manualBreakCount="1"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231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2</v>
      </c>
      <c r="C5" s="38" t="s">
        <v>51</v>
      </c>
      <c r="D5" s="39">
        <v>104751</v>
      </c>
      <c r="E5" s="75">
        <v>47489248</v>
      </c>
      <c r="F5" s="40">
        <f>(D5/E5)</f>
        <v>2.2057835070372141E-3</v>
      </c>
      <c r="G5" s="41">
        <v>89612123</v>
      </c>
      <c r="H5" s="42">
        <f>(D5/G5)</f>
        <v>1.1689378232898242E-3</v>
      </c>
    </row>
    <row r="6" spans="1:8">
      <c r="A6" s="20">
        <v>2</v>
      </c>
      <c r="B6" s="21" t="s">
        <v>3</v>
      </c>
      <c r="C6" s="22" t="s">
        <v>53</v>
      </c>
      <c r="D6" s="39">
        <v>411723</v>
      </c>
      <c r="E6" s="75">
        <v>5864034</v>
      </c>
      <c r="F6" s="24">
        <f t="shared" ref="F6:F59" si="0">(D6/E6)</f>
        <v>7.0211564257642439E-2</v>
      </c>
      <c r="G6" s="41">
        <v>5864034</v>
      </c>
      <c r="H6" s="26">
        <f t="shared" ref="H6:H59" si="1">(D6/G6)</f>
        <v>7.0211564257642439E-2</v>
      </c>
    </row>
    <row r="7" spans="1:8">
      <c r="A7" s="20">
        <v>3</v>
      </c>
      <c r="B7" s="21" t="s">
        <v>4</v>
      </c>
      <c r="C7" s="22" t="s">
        <v>55</v>
      </c>
      <c r="D7" s="39">
        <v>3977</v>
      </c>
      <c r="E7" s="75">
        <v>1869766</v>
      </c>
      <c r="F7" s="24">
        <f t="shared" si="0"/>
        <v>2.1270041277892528E-3</v>
      </c>
      <c r="G7" s="41">
        <v>2438660</v>
      </c>
      <c r="H7" s="26">
        <f t="shared" si="1"/>
        <v>1.6308136435583475E-3</v>
      </c>
    </row>
    <row r="8" spans="1:8">
      <c r="A8" s="20">
        <v>4</v>
      </c>
      <c r="B8" s="21" t="s">
        <v>5</v>
      </c>
      <c r="C8" s="22" t="s">
        <v>56</v>
      </c>
      <c r="D8" s="39">
        <v>36684</v>
      </c>
      <c r="E8" s="75">
        <v>16230439</v>
      </c>
      <c r="F8" s="24">
        <f t="shared" si="0"/>
        <v>2.2601976446847802E-3</v>
      </c>
      <c r="G8" s="41">
        <v>40627618</v>
      </c>
      <c r="H8" s="26">
        <f t="shared" si="1"/>
        <v>9.0293258147696473E-4</v>
      </c>
    </row>
    <row r="9" spans="1:8">
      <c r="A9" s="20">
        <v>5</v>
      </c>
      <c r="B9" s="21" t="s">
        <v>6</v>
      </c>
      <c r="C9" s="22" t="s">
        <v>57</v>
      </c>
      <c r="D9" s="39">
        <v>10490</v>
      </c>
      <c r="E9" s="75">
        <v>6054646</v>
      </c>
      <c r="F9" s="24">
        <f>(D9/E9)</f>
        <v>1.7325538107430228E-3</v>
      </c>
      <c r="G9" s="41">
        <v>8306512</v>
      </c>
      <c r="H9" s="26">
        <f>(D9/G9)</f>
        <v>1.2628646055046931E-3</v>
      </c>
    </row>
    <row r="10" spans="1:8">
      <c r="A10" s="20">
        <v>6</v>
      </c>
      <c r="B10" s="37" t="s">
        <v>7</v>
      </c>
      <c r="C10" s="38" t="s">
        <v>59</v>
      </c>
      <c r="D10" s="39">
        <v>111468</v>
      </c>
      <c r="E10" s="75">
        <v>63595646</v>
      </c>
      <c r="F10" s="40">
        <f t="shared" si="0"/>
        <v>1.7527615019430733E-3</v>
      </c>
      <c r="G10" s="41">
        <v>79891052</v>
      </c>
      <c r="H10" s="42">
        <f t="shared" si="1"/>
        <v>1.3952501213777984E-3</v>
      </c>
    </row>
    <row r="11" spans="1:8">
      <c r="A11" s="20">
        <v>7</v>
      </c>
      <c r="B11" s="37" t="s">
        <v>9</v>
      </c>
      <c r="C11" s="38" t="s">
        <v>59</v>
      </c>
      <c r="D11" s="39">
        <v>779934</v>
      </c>
      <c r="E11" s="75">
        <v>28218530</v>
      </c>
      <c r="F11" s="40">
        <f t="shared" si="0"/>
        <v>2.7639072623556225E-2</v>
      </c>
      <c r="G11" s="41">
        <v>43240475</v>
      </c>
      <c r="H11" s="42">
        <f t="shared" si="1"/>
        <v>1.8037128408048247E-2</v>
      </c>
    </row>
    <row r="12" spans="1:8">
      <c r="A12" s="20">
        <v>8</v>
      </c>
      <c r="B12" s="37" t="s">
        <v>143</v>
      </c>
      <c r="C12" s="38" t="s">
        <v>59</v>
      </c>
      <c r="D12" s="39">
        <v>17307</v>
      </c>
      <c r="E12" s="75">
        <v>5627272</v>
      </c>
      <c r="F12" s="40">
        <f t="shared" si="0"/>
        <v>3.0755577480526975E-3</v>
      </c>
      <c r="G12" s="41">
        <v>6378575</v>
      </c>
      <c r="H12" s="42">
        <f t="shared" si="1"/>
        <v>2.7133019522385484E-3</v>
      </c>
    </row>
    <row r="13" spans="1:8">
      <c r="A13" s="20">
        <v>9</v>
      </c>
      <c r="B13" s="37" t="s">
        <v>11</v>
      </c>
      <c r="C13" s="38" t="s">
        <v>52</v>
      </c>
      <c r="D13" s="39">
        <v>7835</v>
      </c>
      <c r="E13" s="75">
        <v>3754366</v>
      </c>
      <c r="F13" s="40">
        <f t="shared" si="0"/>
        <v>2.0869036210108445E-3</v>
      </c>
      <c r="G13" s="41">
        <v>11167056</v>
      </c>
      <c r="H13" s="42">
        <f t="shared" si="1"/>
        <v>7.0161732868537598E-4</v>
      </c>
    </row>
    <row r="14" spans="1:8">
      <c r="A14" s="20">
        <v>10</v>
      </c>
      <c r="B14" s="37" t="s">
        <v>13</v>
      </c>
      <c r="C14" s="38" t="s">
        <v>63</v>
      </c>
      <c r="D14" s="39">
        <v>6562</v>
      </c>
      <c r="E14" s="75">
        <v>3047572</v>
      </c>
      <c r="F14" s="40">
        <f t="shared" si="0"/>
        <v>2.1531894898627496E-3</v>
      </c>
      <c r="G14" s="41">
        <v>8232667</v>
      </c>
      <c r="H14" s="42">
        <f t="shared" si="1"/>
        <v>7.9706855627708489E-4</v>
      </c>
    </row>
    <row r="15" spans="1:8">
      <c r="A15" s="20">
        <v>11</v>
      </c>
      <c r="B15" s="37" t="s">
        <v>194</v>
      </c>
      <c r="C15" s="38" t="s">
        <v>187</v>
      </c>
      <c r="D15" s="39">
        <v>30035</v>
      </c>
      <c r="E15" s="75">
        <v>55884945</v>
      </c>
      <c r="F15" s="40">
        <f t="shared" si="0"/>
        <v>5.3744349216054525E-4</v>
      </c>
      <c r="G15" s="41">
        <v>55884945</v>
      </c>
      <c r="H15" s="42">
        <f t="shared" si="1"/>
        <v>5.3744349216054525E-4</v>
      </c>
    </row>
    <row r="16" spans="1:8">
      <c r="A16" s="20">
        <v>12</v>
      </c>
      <c r="B16" s="37" t="s">
        <v>14</v>
      </c>
      <c r="C16" s="38" t="s">
        <v>64</v>
      </c>
      <c r="D16" s="39">
        <v>29332</v>
      </c>
      <c r="E16" s="75">
        <v>1742726</v>
      </c>
      <c r="F16" s="40">
        <f t="shared" si="0"/>
        <v>1.6831102537059755E-2</v>
      </c>
      <c r="G16" s="41">
        <v>3698143</v>
      </c>
      <c r="H16" s="42">
        <f t="shared" si="1"/>
        <v>7.9315483473732622E-3</v>
      </c>
    </row>
    <row r="17" spans="1:8">
      <c r="A17" s="20">
        <v>13</v>
      </c>
      <c r="B17" s="37" t="s">
        <v>15</v>
      </c>
      <c r="C17" s="38" t="s">
        <v>53</v>
      </c>
      <c r="D17" s="39">
        <v>129429</v>
      </c>
      <c r="E17" s="75">
        <v>78057482</v>
      </c>
      <c r="F17" s="40">
        <f t="shared" si="0"/>
        <v>1.6581242013417753E-3</v>
      </c>
      <c r="G17" s="41">
        <v>170696546</v>
      </c>
      <c r="H17" s="42">
        <f t="shared" si="1"/>
        <v>7.5824029854710715E-4</v>
      </c>
    </row>
    <row r="18" spans="1:8">
      <c r="A18" s="20">
        <v>14</v>
      </c>
      <c r="B18" s="37" t="s">
        <v>164</v>
      </c>
      <c r="C18" s="38" t="s">
        <v>65</v>
      </c>
      <c r="D18" s="39">
        <v>433</v>
      </c>
      <c r="E18" s="75">
        <v>149086</v>
      </c>
      <c r="F18" s="40">
        <f t="shared" si="0"/>
        <v>2.9043639241779912E-3</v>
      </c>
      <c r="G18" s="41">
        <v>236598</v>
      </c>
      <c r="H18" s="42">
        <f t="shared" si="1"/>
        <v>1.8301084540021471E-3</v>
      </c>
    </row>
    <row r="19" spans="1:8">
      <c r="A19" s="20">
        <v>15</v>
      </c>
      <c r="B19" s="37" t="s">
        <v>17</v>
      </c>
      <c r="C19" s="38" t="s">
        <v>66</v>
      </c>
      <c r="D19" s="39">
        <v>76700</v>
      </c>
      <c r="E19" s="75">
        <v>13247518</v>
      </c>
      <c r="F19" s="40">
        <f t="shared" si="0"/>
        <v>5.7897637882054582E-3</v>
      </c>
      <c r="G19" s="41">
        <v>23490844</v>
      </c>
      <c r="H19" s="42">
        <f t="shared" si="1"/>
        <v>3.2651019265208183E-3</v>
      </c>
    </row>
    <row r="20" spans="1:8">
      <c r="A20" s="20">
        <v>16</v>
      </c>
      <c r="B20" s="37" t="s">
        <v>19</v>
      </c>
      <c r="C20" s="38" t="s">
        <v>68</v>
      </c>
      <c r="D20" s="39">
        <v>3112</v>
      </c>
      <c r="E20" s="75">
        <v>19215194</v>
      </c>
      <c r="F20" s="40">
        <f t="shared" si="0"/>
        <v>1.6195516943518759E-4</v>
      </c>
      <c r="G20" s="41">
        <v>24659995</v>
      </c>
      <c r="H20" s="42">
        <f t="shared" si="1"/>
        <v>1.261962948492082E-4</v>
      </c>
    </row>
    <row r="21" spans="1:8">
      <c r="A21" s="20">
        <v>17</v>
      </c>
      <c r="B21" s="37" t="s">
        <v>20</v>
      </c>
      <c r="C21" s="38" t="s">
        <v>51</v>
      </c>
      <c r="D21" s="39">
        <v>24</v>
      </c>
      <c r="E21" s="75">
        <v>52969729</v>
      </c>
      <c r="F21" s="40">
        <f t="shared" si="0"/>
        <v>4.5308897087240149E-7</v>
      </c>
      <c r="G21" s="41">
        <v>83287311</v>
      </c>
      <c r="H21" s="42">
        <f t="shared" si="1"/>
        <v>2.8815914107252186E-7</v>
      </c>
    </row>
    <row r="22" spans="1:8">
      <c r="A22" s="20">
        <v>18</v>
      </c>
      <c r="B22" s="37" t="s">
        <v>21</v>
      </c>
      <c r="C22" s="38" t="s">
        <v>59</v>
      </c>
      <c r="D22" s="39">
        <v>78339</v>
      </c>
      <c r="E22" s="75">
        <v>235079353</v>
      </c>
      <c r="F22" s="40">
        <f t="shared" si="0"/>
        <v>3.3324491921670379E-4</v>
      </c>
      <c r="G22" s="41">
        <v>451464180</v>
      </c>
      <c r="H22" s="42">
        <f t="shared" si="1"/>
        <v>1.7352207211655197E-4</v>
      </c>
    </row>
    <row r="23" spans="1:8">
      <c r="A23" s="20">
        <v>19</v>
      </c>
      <c r="B23" s="37" t="s">
        <v>22</v>
      </c>
      <c r="C23" s="38" t="s">
        <v>59</v>
      </c>
      <c r="D23" s="39">
        <v>17460</v>
      </c>
      <c r="E23" s="75">
        <v>45531339</v>
      </c>
      <c r="F23" s="40">
        <f t="shared" si="0"/>
        <v>3.8347213992542589E-4</v>
      </c>
      <c r="G23" s="41">
        <v>46876419</v>
      </c>
      <c r="H23" s="42">
        <f t="shared" si="1"/>
        <v>3.7246872462676808E-4</v>
      </c>
    </row>
    <row r="24" spans="1:8">
      <c r="A24" s="20">
        <v>20</v>
      </c>
      <c r="B24" s="37" t="s">
        <v>23</v>
      </c>
      <c r="C24" s="38" t="s">
        <v>72</v>
      </c>
      <c r="D24" s="39">
        <v>39136</v>
      </c>
      <c r="E24" s="75">
        <v>10168283</v>
      </c>
      <c r="F24" s="40">
        <f t="shared" si="0"/>
        <v>3.8488307219616135E-3</v>
      </c>
      <c r="G24" s="41">
        <v>19463840</v>
      </c>
      <c r="H24" s="42">
        <f t="shared" si="1"/>
        <v>2.0107029239862227E-3</v>
      </c>
    </row>
    <row r="25" spans="1:8">
      <c r="A25" s="20">
        <v>21</v>
      </c>
      <c r="B25" s="37" t="s">
        <v>24</v>
      </c>
      <c r="C25" s="38" t="s">
        <v>71</v>
      </c>
      <c r="D25" s="39">
        <v>132582</v>
      </c>
      <c r="E25" s="75">
        <v>174506165</v>
      </c>
      <c r="F25" s="40">
        <f t="shared" si="0"/>
        <v>7.5975539316906076E-4</v>
      </c>
      <c r="G25" s="41">
        <v>343105238</v>
      </c>
      <c r="H25" s="42">
        <f t="shared" si="1"/>
        <v>3.8641788383306463E-4</v>
      </c>
    </row>
    <row r="26" spans="1:8">
      <c r="A26" s="20">
        <v>22</v>
      </c>
      <c r="B26" s="37" t="s">
        <v>202</v>
      </c>
      <c r="C26" s="38" t="s">
        <v>71</v>
      </c>
      <c r="D26" s="39">
        <v>23031</v>
      </c>
      <c r="E26" s="75">
        <v>132757313</v>
      </c>
      <c r="F26" s="40">
        <f>(D26/E26)</f>
        <v>1.7348196856018018E-4</v>
      </c>
      <c r="G26" s="41">
        <v>240910894</v>
      </c>
      <c r="H26" s="42">
        <f>(D26/G26)</f>
        <v>9.5599661840115879E-5</v>
      </c>
    </row>
    <row r="27" spans="1:8">
      <c r="A27" s="20">
        <v>23</v>
      </c>
      <c r="B27" s="37" t="s">
        <v>27</v>
      </c>
      <c r="C27" s="38" t="s">
        <v>70</v>
      </c>
      <c r="D27" s="39">
        <v>31301</v>
      </c>
      <c r="E27" s="75">
        <v>66467283</v>
      </c>
      <c r="F27" s="40">
        <f t="shared" si="0"/>
        <v>4.7092341656270197E-4</v>
      </c>
      <c r="G27" s="41">
        <v>68021013</v>
      </c>
      <c r="H27" s="42">
        <f t="shared" si="1"/>
        <v>4.6016662527504552E-4</v>
      </c>
    </row>
    <row r="28" spans="1:8">
      <c r="A28" s="20">
        <v>24</v>
      </c>
      <c r="B28" s="37" t="s">
        <v>30</v>
      </c>
      <c r="C28" s="38" t="s">
        <v>70</v>
      </c>
      <c r="D28" s="39">
        <v>54722</v>
      </c>
      <c r="E28" s="75">
        <v>38771165</v>
      </c>
      <c r="F28" s="40">
        <f t="shared" si="0"/>
        <v>1.411409742265934E-3</v>
      </c>
      <c r="G28" s="41">
        <v>80602363</v>
      </c>
      <c r="H28" s="42">
        <f t="shared" si="1"/>
        <v>6.7891309836660746E-4</v>
      </c>
    </row>
    <row r="29" spans="1:8">
      <c r="A29" s="20">
        <v>25</v>
      </c>
      <c r="B29" s="37" t="s">
        <v>31</v>
      </c>
      <c r="C29" s="38" t="s">
        <v>55</v>
      </c>
      <c r="D29" s="39">
        <v>27531</v>
      </c>
      <c r="E29" s="75">
        <v>13424041</v>
      </c>
      <c r="F29" s="40">
        <f t="shared" si="0"/>
        <v>2.0508727588063832E-3</v>
      </c>
      <c r="G29" s="41">
        <v>16118694</v>
      </c>
      <c r="H29" s="42">
        <f t="shared" si="1"/>
        <v>1.7080167909385214E-3</v>
      </c>
    </row>
    <row r="30" spans="1:8">
      <c r="A30" s="20">
        <v>26</v>
      </c>
      <c r="B30" s="27" t="s">
        <v>146</v>
      </c>
      <c r="C30" s="28" t="s">
        <v>76</v>
      </c>
      <c r="D30" s="29">
        <v>969583</v>
      </c>
      <c r="E30" s="46">
        <v>9582854</v>
      </c>
      <c r="F30" s="30">
        <f t="shared" si="0"/>
        <v>0.10117893896745166</v>
      </c>
      <c r="G30" s="31">
        <v>37000211</v>
      </c>
      <c r="H30" s="32">
        <f t="shared" si="1"/>
        <v>2.6204796507782076E-2</v>
      </c>
    </row>
    <row r="31" spans="1:8">
      <c r="A31" s="20">
        <v>27</v>
      </c>
      <c r="B31" s="37" t="s">
        <v>32</v>
      </c>
      <c r="C31" s="38" t="s">
        <v>57</v>
      </c>
      <c r="D31" s="39">
        <v>63976</v>
      </c>
      <c r="E31" s="75">
        <v>38872466</v>
      </c>
      <c r="F31" s="40">
        <f t="shared" si="0"/>
        <v>1.6457921655909351E-3</v>
      </c>
      <c r="G31" s="41">
        <v>51772811</v>
      </c>
      <c r="H31" s="42">
        <f t="shared" si="1"/>
        <v>1.235706517847756E-3</v>
      </c>
    </row>
    <row r="32" spans="1:8">
      <c r="A32" s="20">
        <v>28</v>
      </c>
      <c r="B32" s="37" t="s">
        <v>34</v>
      </c>
      <c r="C32" s="38" t="s">
        <v>57</v>
      </c>
      <c r="D32" s="39">
        <v>20435</v>
      </c>
      <c r="E32" s="75">
        <v>6706552</v>
      </c>
      <c r="F32" s="40">
        <f t="shared" si="0"/>
        <v>3.0470202870267762E-3</v>
      </c>
      <c r="G32" s="41">
        <v>7931757</v>
      </c>
      <c r="H32" s="42">
        <f t="shared" si="1"/>
        <v>2.5763522508316884E-3</v>
      </c>
    </row>
    <row r="33" spans="1:8">
      <c r="A33" s="20">
        <v>29</v>
      </c>
      <c r="B33" s="37" t="s">
        <v>218</v>
      </c>
      <c r="C33" s="38" t="s">
        <v>59</v>
      </c>
      <c r="D33" s="39">
        <v>515280</v>
      </c>
      <c r="E33" s="75">
        <v>253127365</v>
      </c>
      <c r="F33" s="40">
        <f>(D33/E33)</f>
        <v>2.0356550545216636E-3</v>
      </c>
      <c r="G33" s="41">
        <v>538476873</v>
      </c>
      <c r="H33" s="42">
        <f>(D33/G33)</f>
        <v>9.5692131981311664E-4</v>
      </c>
    </row>
    <row r="34" spans="1:8">
      <c r="A34" s="20">
        <v>30</v>
      </c>
      <c r="B34" s="37" t="s">
        <v>36</v>
      </c>
      <c r="C34" s="38" t="s">
        <v>67</v>
      </c>
      <c r="D34" s="39">
        <v>2302</v>
      </c>
      <c r="E34" s="75">
        <v>3308189</v>
      </c>
      <c r="F34" s="40">
        <f>(D34/E34)</f>
        <v>6.9584899774468754E-4</v>
      </c>
      <c r="G34" s="41">
        <v>4807262</v>
      </c>
      <c r="H34" s="42">
        <f>(D34/G34)</f>
        <v>4.7885885978338606E-4</v>
      </c>
    </row>
    <row r="35" spans="1:8">
      <c r="A35" s="20">
        <v>31</v>
      </c>
      <c r="B35" s="37" t="s">
        <v>147</v>
      </c>
      <c r="C35" s="38" t="s">
        <v>71</v>
      </c>
      <c r="D35" s="39">
        <v>3289</v>
      </c>
      <c r="E35" s="75">
        <v>7120015</v>
      </c>
      <c r="F35" s="40">
        <f t="shared" si="0"/>
        <v>4.619372290648264E-4</v>
      </c>
      <c r="G35" s="41">
        <v>10017518</v>
      </c>
      <c r="H35" s="42">
        <f t="shared" si="1"/>
        <v>3.2832484054433445E-4</v>
      </c>
    </row>
    <row r="36" spans="1:8">
      <c r="A36" s="20">
        <v>32</v>
      </c>
      <c r="B36" s="37" t="s">
        <v>37</v>
      </c>
      <c r="C36" s="38" t="s">
        <v>73</v>
      </c>
      <c r="D36" s="39">
        <v>19895</v>
      </c>
      <c r="E36" s="75">
        <v>13219308</v>
      </c>
      <c r="F36" s="40">
        <f>(D36/E36)</f>
        <v>1.5049955716290142E-3</v>
      </c>
      <c r="G36" s="41">
        <v>30630885</v>
      </c>
      <c r="H36" s="42">
        <f>(D36/G36)</f>
        <v>6.4950784151355731E-4</v>
      </c>
    </row>
    <row r="37" spans="1:8">
      <c r="A37" s="20">
        <v>33</v>
      </c>
      <c r="B37" s="37" t="s">
        <v>38</v>
      </c>
      <c r="C37" s="38" t="s">
        <v>71</v>
      </c>
      <c r="D37" s="39">
        <v>170824</v>
      </c>
      <c r="E37" s="75">
        <v>338478832</v>
      </c>
      <c r="F37" s="40">
        <f>(D37/E37)</f>
        <v>5.0468148625613311E-4</v>
      </c>
      <c r="G37" s="41">
        <v>858841012</v>
      </c>
      <c r="H37" s="42">
        <f>(D37/G37)</f>
        <v>1.9890060862626807E-4</v>
      </c>
    </row>
    <row r="38" spans="1:8">
      <c r="A38" s="20">
        <v>34</v>
      </c>
      <c r="B38" s="37" t="s">
        <v>39</v>
      </c>
      <c r="C38" s="38" t="s">
        <v>59</v>
      </c>
      <c r="D38" s="39">
        <v>4553</v>
      </c>
      <c r="E38" s="75">
        <v>5990506</v>
      </c>
      <c r="F38" s="40">
        <f>(D38/E38)</f>
        <v>7.6003596357302708E-4</v>
      </c>
      <c r="G38" s="41">
        <v>6746109</v>
      </c>
      <c r="H38" s="42">
        <f>(D38/G38)</f>
        <v>6.7490756523501177E-4</v>
      </c>
    </row>
    <row r="39" spans="1:8">
      <c r="A39" s="20">
        <v>35</v>
      </c>
      <c r="B39" s="37" t="s">
        <v>41</v>
      </c>
      <c r="C39" s="38" t="s">
        <v>75</v>
      </c>
      <c r="D39" s="39">
        <v>10351</v>
      </c>
      <c r="E39" s="75">
        <v>7160394</v>
      </c>
      <c r="F39" s="40">
        <f t="shared" si="0"/>
        <v>1.4455908431854449E-3</v>
      </c>
      <c r="G39" s="41">
        <v>11429158</v>
      </c>
      <c r="H39" s="42">
        <f t="shared" si="1"/>
        <v>9.0566601669169334E-4</v>
      </c>
    </row>
    <row r="40" spans="1:8">
      <c r="A40" s="20">
        <v>36</v>
      </c>
      <c r="B40" s="37" t="s">
        <v>213</v>
      </c>
      <c r="C40" s="38" t="s">
        <v>61</v>
      </c>
      <c r="D40" s="39">
        <v>14770</v>
      </c>
      <c r="E40" s="75">
        <v>9125677</v>
      </c>
      <c r="F40" s="40">
        <f>(D40/E40)</f>
        <v>1.6185100568429059E-3</v>
      </c>
      <c r="G40" s="41">
        <v>9902524</v>
      </c>
      <c r="H40" s="42">
        <f>(D40/G40)</f>
        <v>1.4915389248236106E-3</v>
      </c>
    </row>
    <row r="41" spans="1:8">
      <c r="A41" s="20">
        <v>37</v>
      </c>
      <c r="B41" s="37" t="s">
        <v>233</v>
      </c>
      <c r="C41" s="38" t="s">
        <v>80</v>
      </c>
      <c r="D41" s="39">
        <v>950</v>
      </c>
      <c r="E41" s="75">
        <v>5949191</v>
      </c>
      <c r="F41" s="40">
        <f>(D41/E41)</f>
        <v>1.596855774171648E-4</v>
      </c>
      <c r="G41" s="41">
        <v>8187273</v>
      </c>
      <c r="H41" s="42">
        <f>(D41/G41)</f>
        <v>1.160337514090467E-4</v>
      </c>
    </row>
    <row r="42" spans="1:8">
      <c r="A42" s="20">
        <v>38</v>
      </c>
      <c r="B42" s="37" t="s">
        <v>149</v>
      </c>
      <c r="C42" s="38" t="s">
        <v>56</v>
      </c>
      <c r="D42" s="39">
        <v>2053668</v>
      </c>
      <c r="E42" s="75">
        <v>2346790267</v>
      </c>
      <c r="F42" s="40">
        <f>(D42/E42)</f>
        <v>8.7509652178048678E-4</v>
      </c>
      <c r="G42" s="41">
        <v>9370112644</v>
      </c>
      <c r="H42" s="42">
        <f>(D42/G42)</f>
        <v>2.1917217839585238E-4</v>
      </c>
    </row>
    <row r="43" spans="1:8">
      <c r="A43" s="20">
        <v>39</v>
      </c>
      <c r="B43" s="37" t="s">
        <v>42</v>
      </c>
      <c r="C43" s="38" t="s">
        <v>56</v>
      </c>
      <c r="D43" s="39">
        <v>98458</v>
      </c>
      <c r="E43" s="75">
        <v>42698217</v>
      </c>
      <c r="F43" s="40">
        <f t="shared" si="0"/>
        <v>2.3059042488823363E-3</v>
      </c>
      <c r="G43" s="41">
        <v>190089513</v>
      </c>
      <c r="H43" s="42">
        <f t="shared" si="1"/>
        <v>5.1795598003346981E-4</v>
      </c>
    </row>
    <row r="44" spans="1:8">
      <c r="A44" s="20">
        <v>40</v>
      </c>
      <c r="B44" s="37" t="s">
        <v>207</v>
      </c>
      <c r="C44" s="38" t="s">
        <v>57</v>
      </c>
      <c r="D44" s="39">
        <v>50374</v>
      </c>
      <c r="E44" s="75">
        <v>80147997</v>
      </c>
      <c r="F44" s="40">
        <f t="shared" si="0"/>
        <v>6.2851227585887146E-4</v>
      </c>
      <c r="G44" s="41">
        <v>146356376</v>
      </c>
      <c r="H44" s="42">
        <f t="shared" si="1"/>
        <v>3.4418725973373379E-4</v>
      </c>
    </row>
    <row r="45" spans="1:8">
      <c r="A45" s="20">
        <v>41</v>
      </c>
      <c r="B45" s="37" t="s">
        <v>151</v>
      </c>
      <c r="C45" s="38" t="s">
        <v>61</v>
      </c>
      <c r="D45" s="39">
        <v>4702</v>
      </c>
      <c r="E45" s="75">
        <v>3971502</v>
      </c>
      <c r="F45" s="40">
        <f t="shared" si="0"/>
        <v>1.183934944512177E-3</v>
      </c>
      <c r="G45" s="41">
        <v>3971502</v>
      </c>
      <c r="H45" s="42">
        <f t="shared" si="1"/>
        <v>1.183934944512177E-3</v>
      </c>
    </row>
    <row r="46" spans="1:8">
      <c r="A46" s="20">
        <v>42</v>
      </c>
      <c r="B46" s="37" t="s">
        <v>219</v>
      </c>
      <c r="C46" s="38" t="s">
        <v>71</v>
      </c>
      <c r="D46" s="39">
        <v>206960</v>
      </c>
      <c r="E46" s="75">
        <v>18190080</v>
      </c>
      <c r="F46" s="40">
        <f>(D46/E46)</f>
        <v>1.1377630004925761E-2</v>
      </c>
      <c r="G46" s="41">
        <v>23725184</v>
      </c>
      <c r="H46" s="42">
        <f>(D46/G46)</f>
        <v>8.7232200180196711E-3</v>
      </c>
    </row>
    <row r="47" spans="1:8">
      <c r="A47" s="20">
        <v>43</v>
      </c>
      <c r="B47" s="27" t="s">
        <v>48</v>
      </c>
      <c r="C47" s="28" t="s">
        <v>65</v>
      </c>
      <c r="D47" s="29">
        <v>239585</v>
      </c>
      <c r="E47" s="46">
        <v>578233</v>
      </c>
      <c r="F47" s="30">
        <f t="shared" si="0"/>
        <v>0.41433989412572442</v>
      </c>
      <c r="G47" s="31">
        <v>1446976</v>
      </c>
      <c r="H47" s="32">
        <f t="shared" si="1"/>
        <v>0.16557634680879296</v>
      </c>
    </row>
    <row r="48" spans="1:8">
      <c r="A48" s="20">
        <v>44</v>
      </c>
      <c r="B48" s="37" t="s">
        <v>82</v>
      </c>
      <c r="C48" s="38" t="s">
        <v>54</v>
      </c>
      <c r="D48" s="39">
        <v>9554</v>
      </c>
      <c r="E48" s="75">
        <v>35117491</v>
      </c>
      <c r="F48" s="40">
        <f t="shared" si="0"/>
        <v>2.7205816041926228E-4</v>
      </c>
      <c r="G48" s="41">
        <v>56848544</v>
      </c>
      <c r="H48" s="42">
        <f t="shared" si="1"/>
        <v>1.6806059272160074E-4</v>
      </c>
    </row>
    <row r="49" spans="1:8">
      <c r="A49" s="20">
        <v>45</v>
      </c>
      <c r="B49" s="37" t="s">
        <v>84</v>
      </c>
      <c r="C49" s="38" t="s">
        <v>78</v>
      </c>
      <c r="D49" s="39">
        <v>123116</v>
      </c>
      <c r="E49" s="75">
        <v>29745057</v>
      </c>
      <c r="F49" s="40">
        <f t="shared" si="0"/>
        <v>4.1390406479974136E-3</v>
      </c>
      <c r="G49" s="41">
        <v>48474818</v>
      </c>
      <c r="H49" s="42">
        <f t="shared" si="1"/>
        <v>2.5397929291864491E-3</v>
      </c>
    </row>
    <row r="50" spans="1:8">
      <c r="A50" s="20">
        <v>46</v>
      </c>
      <c r="B50" s="37" t="s">
        <v>85</v>
      </c>
      <c r="C50" s="38" t="s">
        <v>55</v>
      </c>
      <c r="D50" s="39">
        <v>9009</v>
      </c>
      <c r="E50" s="75">
        <v>6071528</v>
      </c>
      <c r="F50" s="40">
        <f t="shared" si="0"/>
        <v>1.4838109945305366E-3</v>
      </c>
      <c r="G50" s="41">
        <v>10046192</v>
      </c>
      <c r="H50" s="42">
        <f t="shared" si="1"/>
        <v>8.9675769684672559E-4</v>
      </c>
    </row>
    <row r="51" spans="1:8">
      <c r="A51" s="20">
        <v>47</v>
      </c>
      <c r="B51" s="37" t="s">
        <v>86</v>
      </c>
      <c r="C51" s="38" t="s">
        <v>59</v>
      </c>
      <c r="D51" s="39">
        <v>939018</v>
      </c>
      <c r="E51" s="75">
        <v>24076358</v>
      </c>
      <c r="F51" s="40">
        <f t="shared" si="0"/>
        <v>3.9001662959156864E-2</v>
      </c>
      <c r="G51" s="41">
        <v>48240665</v>
      </c>
      <c r="H51" s="42">
        <f t="shared" si="1"/>
        <v>1.9465278930130836E-2</v>
      </c>
    </row>
    <row r="52" spans="1:8">
      <c r="A52" s="20">
        <v>48</v>
      </c>
      <c r="B52" s="37" t="s">
        <v>89</v>
      </c>
      <c r="C52" s="38" t="s">
        <v>68</v>
      </c>
      <c r="D52" s="39">
        <v>3068</v>
      </c>
      <c r="E52" s="75">
        <v>934869</v>
      </c>
      <c r="F52" s="40">
        <f t="shared" si="0"/>
        <v>3.2817432174989222E-3</v>
      </c>
      <c r="G52" s="41">
        <v>934869</v>
      </c>
      <c r="H52" s="42">
        <f t="shared" si="1"/>
        <v>3.2817432174989222E-3</v>
      </c>
    </row>
    <row r="53" spans="1:8">
      <c r="A53" s="20">
        <v>49</v>
      </c>
      <c r="B53" s="37" t="s">
        <v>90</v>
      </c>
      <c r="C53" s="38" t="s">
        <v>59</v>
      </c>
      <c r="D53" s="39">
        <v>85175</v>
      </c>
      <c r="E53" s="75">
        <v>1285216268</v>
      </c>
      <c r="F53" s="40">
        <f t="shared" si="0"/>
        <v>6.627289283580715E-5</v>
      </c>
      <c r="G53" s="41">
        <v>1993638026</v>
      </c>
      <c r="H53" s="42">
        <f t="shared" si="1"/>
        <v>4.2723402588228925E-5</v>
      </c>
    </row>
    <row r="54" spans="1:8">
      <c r="A54" s="20">
        <v>50</v>
      </c>
      <c r="B54" s="37" t="s">
        <v>91</v>
      </c>
      <c r="C54" s="38" t="s">
        <v>59</v>
      </c>
      <c r="D54" s="39">
        <v>130437</v>
      </c>
      <c r="E54" s="75">
        <v>647579093</v>
      </c>
      <c r="F54" s="40">
        <f t="shared" si="0"/>
        <v>2.0142250021651023E-4</v>
      </c>
      <c r="G54" s="41">
        <v>1488833920</v>
      </c>
      <c r="H54" s="42">
        <f t="shared" si="1"/>
        <v>8.7610174813857004E-5</v>
      </c>
    </row>
    <row r="55" spans="1:8">
      <c r="A55" s="20">
        <v>51</v>
      </c>
      <c r="B55" s="37" t="s">
        <v>92</v>
      </c>
      <c r="C55" s="38" t="s">
        <v>59</v>
      </c>
      <c r="D55" s="39">
        <v>377840</v>
      </c>
      <c r="E55" s="75">
        <v>127670483</v>
      </c>
      <c r="F55" s="40">
        <f t="shared" si="0"/>
        <v>2.9594937774301364E-3</v>
      </c>
      <c r="G55" s="41">
        <v>132965767</v>
      </c>
      <c r="H55" s="42">
        <f t="shared" si="1"/>
        <v>2.8416336665060566E-3</v>
      </c>
    </row>
    <row r="56" spans="1:8">
      <c r="A56" s="20">
        <v>52</v>
      </c>
      <c r="B56" s="37" t="s">
        <v>93</v>
      </c>
      <c r="C56" s="38" t="s">
        <v>59</v>
      </c>
      <c r="D56" s="39">
        <v>27699</v>
      </c>
      <c r="E56" s="75">
        <v>29346426</v>
      </c>
      <c r="F56" s="40">
        <f t="shared" si="0"/>
        <v>9.4386280632605829E-4</v>
      </c>
      <c r="G56" s="41">
        <v>33007438</v>
      </c>
      <c r="H56" s="42">
        <f t="shared" si="1"/>
        <v>8.3917449151915398E-4</v>
      </c>
    </row>
    <row r="57" spans="1:8">
      <c r="A57" s="20">
        <v>53</v>
      </c>
      <c r="B57" s="37" t="s">
        <v>94</v>
      </c>
      <c r="C57" s="38" t="s">
        <v>59</v>
      </c>
      <c r="D57" s="39">
        <v>8022</v>
      </c>
      <c r="E57" s="75">
        <v>21607326</v>
      </c>
      <c r="F57" s="40">
        <f t="shared" si="0"/>
        <v>3.7126296886528208E-4</v>
      </c>
      <c r="G57" s="41">
        <v>40410114</v>
      </c>
      <c r="H57" s="42">
        <f t="shared" si="1"/>
        <v>1.9851465897869033E-4</v>
      </c>
    </row>
    <row r="58" spans="1:8">
      <c r="A58" s="20">
        <v>54</v>
      </c>
      <c r="B58" s="37" t="s">
        <v>96</v>
      </c>
      <c r="C58" s="38" t="s">
        <v>69</v>
      </c>
      <c r="D58" s="39">
        <v>26341</v>
      </c>
      <c r="E58" s="75">
        <v>1750616</v>
      </c>
      <c r="F58" s="40">
        <f>(D58/E58)</f>
        <v>1.5046703560346758E-2</v>
      </c>
      <c r="G58" s="41">
        <v>1750616</v>
      </c>
      <c r="H58" s="42">
        <f>(D58/G58)</f>
        <v>1.5046703560346758E-2</v>
      </c>
    </row>
    <row r="59" spans="1:8">
      <c r="A59" s="20">
        <v>55</v>
      </c>
      <c r="B59" s="37" t="s">
        <v>152</v>
      </c>
      <c r="C59" s="38" t="s">
        <v>71</v>
      </c>
      <c r="D59" s="39">
        <v>117030</v>
      </c>
      <c r="E59" s="75">
        <v>282314395</v>
      </c>
      <c r="F59" s="40">
        <f t="shared" si="0"/>
        <v>4.1453784175617402E-4</v>
      </c>
      <c r="G59" s="41">
        <v>563686978</v>
      </c>
      <c r="H59" s="42">
        <f t="shared" si="1"/>
        <v>2.0761522718731318E-4</v>
      </c>
    </row>
    <row r="60" spans="1:8">
      <c r="A60" s="20">
        <v>56</v>
      </c>
      <c r="B60" s="37" t="s">
        <v>214</v>
      </c>
      <c r="C60" s="38" t="s">
        <v>55</v>
      </c>
      <c r="D60" s="39">
        <v>881</v>
      </c>
      <c r="E60" s="75">
        <v>1871121</v>
      </c>
      <c r="F60" s="40">
        <f>(D60/E60)</f>
        <v>4.7084074199370323E-4</v>
      </c>
      <c r="G60" s="41">
        <v>2410537</v>
      </c>
      <c r="H60" s="42">
        <f>(D60/G60)</f>
        <v>3.6547872942833899E-4</v>
      </c>
    </row>
    <row r="61" spans="1:8">
      <c r="A61" s="20">
        <v>57</v>
      </c>
      <c r="B61" s="37" t="s">
        <v>169</v>
      </c>
      <c r="C61" s="38" t="s">
        <v>55</v>
      </c>
      <c r="D61" s="39">
        <v>30146</v>
      </c>
      <c r="E61" s="75">
        <v>39082992</v>
      </c>
      <c r="F61" s="40">
        <f>(D61/E61)</f>
        <v>7.7133296243030733E-4</v>
      </c>
      <c r="G61" s="41">
        <v>84276833</v>
      </c>
      <c r="H61" s="42">
        <f>(D61/G61)</f>
        <v>3.5770209827414847E-4</v>
      </c>
    </row>
    <row r="62" spans="1:8">
      <c r="A62" s="20">
        <v>58</v>
      </c>
      <c r="B62" s="37" t="s">
        <v>170</v>
      </c>
      <c r="C62" s="38" t="s">
        <v>0</v>
      </c>
      <c r="D62" s="39">
        <v>4511</v>
      </c>
      <c r="E62" s="75">
        <v>8304307</v>
      </c>
      <c r="F62" s="40">
        <f>(D62/E62)</f>
        <v>5.432120946395648E-4</v>
      </c>
      <c r="G62" s="41">
        <v>17079435</v>
      </c>
      <c r="H62" s="42">
        <f>(D62/G62)</f>
        <v>2.6411880720878645E-4</v>
      </c>
    </row>
    <row r="63" spans="1:8">
      <c r="A63" s="20">
        <v>59</v>
      </c>
      <c r="B63" s="37" t="s">
        <v>195</v>
      </c>
      <c r="C63" s="38" t="s">
        <v>71</v>
      </c>
      <c r="D63" s="39">
        <v>76781</v>
      </c>
      <c r="E63" s="75">
        <v>72742303</v>
      </c>
      <c r="F63" s="40">
        <f t="shared" ref="F63:F95" si="2">(D63/E63)</f>
        <v>1.055520609513834E-3</v>
      </c>
      <c r="G63" s="41">
        <v>128545644</v>
      </c>
      <c r="H63" s="42">
        <f t="shared" ref="H63:H95" si="3">(D63/G63)</f>
        <v>5.9730534315110672E-4</v>
      </c>
    </row>
    <row r="64" spans="1:8">
      <c r="A64" s="20">
        <v>60</v>
      </c>
      <c r="B64" s="37" t="s">
        <v>99</v>
      </c>
      <c r="C64" s="38" t="s">
        <v>76</v>
      </c>
      <c r="D64" s="39">
        <v>23893</v>
      </c>
      <c r="E64" s="75">
        <v>15725544</v>
      </c>
      <c r="F64" s="40">
        <f t="shared" si="2"/>
        <v>1.5193751007914257E-3</v>
      </c>
      <c r="G64" s="41">
        <v>30714084</v>
      </c>
      <c r="H64" s="42">
        <f t="shared" si="3"/>
        <v>7.7791673682991818E-4</v>
      </c>
    </row>
    <row r="65" spans="1:8">
      <c r="A65" s="20">
        <v>61</v>
      </c>
      <c r="B65" s="37" t="s">
        <v>100</v>
      </c>
      <c r="C65" s="38" t="s">
        <v>54</v>
      </c>
      <c r="D65" s="39">
        <v>1274448</v>
      </c>
      <c r="E65" s="75">
        <v>860443025</v>
      </c>
      <c r="F65" s="40">
        <f t="shared" si="2"/>
        <v>1.4811532698518883E-3</v>
      </c>
      <c r="G65" s="41">
        <v>1747214917</v>
      </c>
      <c r="H65" s="42">
        <f t="shared" si="3"/>
        <v>7.2941684940983141E-4</v>
      </c>
    </row>
    <row r="66" spans="1:8">
      <c r="A66" s="20">
        <v>62</v>
      </c>
      <c r="B66" s="37" t="s">
        <v>101</v>
      </c>
      <c r="C66" s="38" t="s">
        <v>73</v>
      </c>
      <c r="D66" s="39">
        <v>60275</v>
      </c>
      <c r="E66" s="75">
        <v>48175417</v>
      </c>
      <c r="F66" s="40">
        <f t="shared" si="2"/>
        <v>1.2511567881187205E-3</v>
      </c>
      <c r="G66" s="41">
        <v>111106610</v>
      </c>
      <c r="H66" s="42">
        <f t="shared" si="3"/>
        <v>5.4249697655252011E-4</v>
      </c>
    </row>
    <row r="67" spans="1:8">
      <c r="A67" s="20">
        <v>63</v>
      </c>
      <c r="B67" s="37" t="s">
        <v>172</v>
      </c>
      <c r="C67" s="38" t="s">
        <v>173</v>
      </c>
      <c r="D67" s="39">
        <v>2226</v>
      </c>
      <c r="E67" s="75">
        <v>570277</v>
      </c>
      <c r="F67" s="40">
        <f t="shared" si="2"/>
        <v>3.9033662588531539E-3</v>
      </c>
      <c r="G67" s="41">
        <v>1199463</v>
      </c>
      <c r="H67" s="42">
        <f t="shared" si="3"/>
        <v>1.8558304841416534E-3</v>
      </c>
    </row>
    <row r="68" spans="1:8">
      <c r="A68" s="20">
        <v>64</v>
      </c>
      <c r="B68" s="37" t="s">
        <v>154</v>
      </c>
      <c r="C68" s="38" t="s">
        <v>51</v>
      </c>
      <c r="D68" s="39">
        <v>40184</v>
      </c>
      <c r="E68" s="75">
        <v>53573824</v>
      </c>
      <c r="F68" s="40">
        <f t="shared" si="2"/>
        <v>7.5006779430193367E-4</v>
      </c>
      <c r="G68" s="41">
        <v>98395452</v>
      </c>
      <c r="H68" s="42">
        <f t="shared" si="3"/>
        <v>4.0839285945858556E-4</v>
      </c>
    </row>
    <row r="69" spans="1:8">
      <c r="A69" s="20">
        <v>65</v>
      </c>
      <c r="B69" s="37" t="s">
        <v>102</v>
      </c>
      <c r="C69" s="38" t="s">
        <v>57</v>
      </c>
      <c r="D69" s="39">
        <v>47714</v>
      </c>
      <c r="E69" s="75">
        <v>144357768</v>
      </c>
      <c r="F69" s="40">
        <f t="shared" si="2"/>
        <v>3.3052603029994201E-4</v>
      </c>
      <c r="G69" s="41">
        <v>219626388</v>
      </c>
      <c r="H69" s="42">
        <f t="shared" si="3"/>
        <v>2.1725076132472751E-4</v>
      </c>
    </row>
    <row r="70" spans="1:8">
      <c r="A70" s="20">
        <v>66</v>
      </c>
      <c r="B70" s="37" t="s">
        <v>103</v>
      </c>
      <c r="C70" s="38" t="s">
        <v>59</v>
      </c>
      <c r="D70" s="39">
        <v>61025</v>
      </c>
      <c r="E70" s="75">
        <v>34401058</v>
      </c>
      <c r="F70" s="40">
        <f t="shared" si="2"/>
        <v>1.7739279995400141E-3</v>
      </c>
      <c r="G70" s="41">
        <v>34401063</v>
      </c>
      <c r="H70" s="42">
        <f t="shared" si="3"/>
        <v>1.7739277417096093E-3</v>
      </c>
    </row>
    <row r="71" spans="1:8">
      <c r="A71" s="20">
        <v>67</v>
      </c>
      <c r="B71" s="37" t="s">
        <v>106</v>
      </c>
      <c r="C71" s="38" t="s">
        <v>59</v>
      </c>
      <c r="D71" s="39">
        <v>1037877</v>
      </c>
      <c r="E71" s="75">
        <v>47180664</v>
      </c>
      <c r="F71" s="40">
        <f t="shared" si="2"/>
        <v>2.1997931186386016E-2</v>
      </c>
      <c r="G71" s="41">
        <v>48424833</v>
      </c>
      <c r="H71" s="42">
        <f t="shared" si="3"/>
        <v>2.143274298953184E-2</v>
      </c>
    </row>
    <row r="72" spans="1:8">
      <c r="A72" s="20">
        <v>68</v>
      </c>
      <c r="B72" s="37" t="s">
        <v>107</v>
      </c>
      <c r="C72" s="38" t="s">
        <v>71</v>
      </c>
      <c r="D72" s="39">
        <v>63191</v>
      </c>
      <c r="E72" s="75">
        <v>251114458</v>
      </c>
      <c r="F72" s="40">
        <f t="shared" si="2"/>
        <v>2.5164222125354489E-4</v>
      </c>
      <c r="G72" s="41">
        <v>494446311</v>
      </c>
      <c r="H72" s="42">
        <f t="shared" si="3"/>
        <v>1.278015400139167E-4</v>
      </c>
    </row>
    <row r="73" spans="1:8">
      <c r="A73" s="20">
        <v>69</v>
      </c>
      <c r="B73" s="37" t="s">
        <v>109</v>
      </c>
      <c r="C73" s="38" t="s">
        <v>61</v>
      </c>
      <c r="D73" s="39">
        <v>8332</v>
      </c>
      <c r="E73" s="75">
        <v>3368626</v>
      </c>
      <c r="F73" s="40">
        <f t="shared" si="2"/>
        <v>2.4734120083381179E-3</v>
      </c>
      <c r="G73" s="41">
        <v>4295780</v>
      </c>
      <c r="H73" s="42">
        <f t="shared" si="3"/>
        <v>1.9395779113455531E-3</v>
      </c>
    </row>
    <row r="74" spans="1:8">
      <c r="A74" s="20">
        <v>70</v>
      </c>
      <c r="B74" s="37" t="s">
        <v>157</v>
      </c>
      <c r="C74" s="38" t="s">
        <v>68</v>
      </c>
      <c r="D74" s="39">
        <v>35194</v>
      </c>
      <c r="E74" s="75">
        <v>24884181</v>
      </c>
      <c r="F74" s="40">
        <f t="shared" si="2"/>
        <v>1.4143121688433306E-3</v>
      </c>
      <c r="G74" s="41">
        <v>32027421</v>
      </c>
      <c r="H74" s="42">
        <f t="shared" si="3"/>
        <v>1.0988708706829689E-3</v>
      </c>
    </row>
    <row r="75" spans="1:8">
      <c r="A75" s="20">
        <v>71</v>
      </c>
      <c r="B75" s="37" t="s">
        <v>226</v>
      </c>
      <c r="C75" s="38" t="s">
        <v>75</v>
      </c>
      <c r="D75" s="39">
        <v>14926</v>
      </c>
      <c r="E75" s="75">
        <v>27914629</v>
      </c>
      <c r="F75" s="40">
        <f>(D75/E75)</f>
        <v>5.3470171500398587E-4</v>
      </c>
      <c r="G75" s="41">
        <v>37431268</v>
      </c>
      <c r="H75" s="42">
        <f>(D75/G75)</f>
        <v>3.9875753073606801E-4</v>
      </c>
    </row>
    <row r="76" spans="1:8">
      <c r="A76" s="20">
        <v>72</v>
      </c>
      <c r="B76" s="37" t="s">
        <v>112</v>
      </c>
      <c r="C76" s="38" t="s">
        <v>60</v>
      </c>
      <c r="D76" s="39">
        <v>94341</v>
      </c>
      <c r="E76" s="75">
        <v>12767411</v>
      </c>
      <c r="F76" s="40">
        <f t="shared" si="2"/>
        <v>7.3892036529567351E-3</v>
      </c>
      <c r="G76" s="41">
        <v>40575465</v>
      </c>
      <c r="H76" s="42">
        <f t="shared" si="3"/>
        <v>2.325075017624567E-3</v>
      </c>
    </row>
    <row r="77" spans="1:8">
      <c r="A77" s="20">
        <v>73</v>
      </c>
      <c r="B77" s="37" t="s">
        <v>51</v>
      </c>
      <c r="C77" s="38" t="s">
        <v>61</v>
      </c>
      <c r="D77" s="39">
        <v>25842</v>
      </c>
      <c r="E77" s="75">
        <v>27158912</v>
      </c>
      <c r="F77" s="40">
        <f>(D77/E77)</f>
        <v>9.5151087053855468E-4</v>
      </c>
      <c r="G77" s="41">
        <v>37613486</v>
      </c>
      <c r="H77" s="42">
        <f>(D77/G77)</f>
        <v>6.8704081296798707E-4</v>
      </c>
    </row>
    <row r="78" spans="1:8">
      <c r="A78" s="20">
        <v>74</v>
      </c>
      <c r="B78" s="37" t="s">
        <v>113</v>
      </c>
      <c r="C78" s="38" t="s">
        <v>80</v>
      </c>
      <c r="D78" s="39">
        <v>18138</v>
      </c>
      <c r="E78" s="75">
        <v>5509690</v>
      </c>
      <c r="F78" s="40">
        <f>(D78/E78)</f>
        <v>3.2920182442206366E-3</v>
      </c>
      <c r="G78" s="41">
        <v>5509690</v>
      </c>
      <c r="H78" s="42">
        <f>(D78/G78)</f>
        <v>3.2920182442206366E-3</v>
      </c>
    </row>
    <row r="79" spans="1:8">
      <c r="A79" s="20">
        <v>75</v>
      </c>
      <c r="B79" s="37" t="s">
        <v>227</v>
      </c>
      <c r="C79" s="38" t="s">
        <v>57</v>
      </c>
      <c r="D79" s="39">
        <v>1138</v>
      </c>
      <c r="E79" s="75">
        <v>2511787</v>
      </c>
      <c r="F79" s="40">
        <f>(D79/E79)</f>
        <v>4.5306389435091431E-4</v>
      </c>
      <c r="G79" s="41">
        <v>3253960</v>
      </c>
      <c r="H79" s="42">
        <f>(D79/G79)</f>
        <v>3.4972771638250007E-4</v>
      </c>
    </row>
    <row r="80" spans="1:8">
      <c r="A80" s="20">
        <v>76</v>
      </c>
      <c r="B80" s="37" t="s">
        <v>116</v>
      </c>
      <c r="C80" s="38" t="s">
        <v>61</v>
      </c>
      <c r="D80" s="39">
        <v>4996</v>
      </c>
      <c r="E80" s="75">
        <v>6959182</v>
      </c>
      <c r="F80" s="40">
        <f t="shared" si="2"/>
        <v>7.1790046588808857E-4</v>
      </c>
      <c r="G80" s="41">
        <v>11017701</v>
      </c>
      <c r="H80" s="42">
        <f t="shared" si="3"/>
        <v>4.5345213125678395E-4</v>
      </c>
    </row>
    <row r="81" spans="1:8">
      <c r="A81" s="20">
        <v>77</v>
      </c>
      <c r="B81" s="37" t="s">
        <v>117</v>
      </c>
      <c r="C81" s="38" t="s">
        <v>71</v>
      </c>
      <c r="D81" s="39">
        <v>40652</v>
      </c>
      <c r="E81" s="75">
        <v>26161006</v>
      </c>
      <c r="F81" s="40">
        <f t="shared" si="2"/>
        <v>1.5539157783152529E-3</v>
      </c>
      <c r="G81" s="41">
        <v>27898009</v>
      </c>
      <c r="H81" s="42">
        <f t="shared" si="3"/>
        <v>1.4571649181129736E-3</v>
      </c>
    </row>
    <row r="82" spans="1:8">
      <c r="A82" s="20">
        <v>78</v>
      </c>
      <c r="B82" s="37" t="s">
        <v>159</v>
      </c>
      <c r="C82" s="38" t="s">
        <v>65</v>
      </c>
      <c r="D82" s="39">
        <v>30052</v>
      </c>
      <c r="E82" s="75">
        <v>5681990</v>
      </c>
      <c r="F82" s="40">
        <f t="shared" si="2"/>
        <v>5.2889920608800789E-3</v>
      </c>
      <c r="G82" s="41">
        <v>23264300</v>
      </c>
      <c r="H82" s="42">
        <f t="shared" si="3"/>
        <v>1.2917646350846575E-3</v>
      </c>
    </row>
    <row r="83" spans="1:8">
      <c r="A83" s="20">
        <v>79</v>
      </c>
      <c r="B83" s="37" t="s">
        <v>119</v>
      </c>
      <c r="C83" s="38" t="s">
        <v>59</v>
      </c>
      <c r="D83" s="39">
        <v>254754</v>
      </c>
      <c r="E83" s="75">
        <v>78592759</v>
      </c>
      <c r="F83" s="40">
        <f t="shared" si="2"/>
        <v>3.2414436551336744E-3</v>
      </c>
      <c r="G83" s="41">
        <v>79793284</v>
      </c>
      <c r="H83" s="42">
        <f t="shared" si="3"/>
        <v>3.1926747118216116E-3</v>
      </c>
    </row>
    <row r="84" spans="1:8">
      <c r="A84" s="20">
        <v>80</v>
      </c>
      <c r="B84" s="37" t="s">
        <v>120</v>
      </c>
      <c r="C84" s="38" t="s">
        <v>71</v>
      </c>
      <c r="D84" s="39">
        <v>632539</v>
      </c>
      <c r="E84" s="75">
        <v>222730731</v>
      </c>
      <c r="F84" s="40">
        <f t="shared" si="2"/>
        <v>2.8399269250366714E-3</v>
      </c>
      <c r="G84" s="41">
        <v>571672296</v>
      </c>
      <c r="H84" s="42">
        <f t="shared" si="3"/>
        <v>1.1064713200655083E-3</v>
      </c>
    </row>
    <row r="85" spans="1:8">
      <c r="A85" s="20">
        <v>81</v>
      </c>
      <c r="B85" s="37" t="s">
        <v>121</v>
      </c>
      <c r="C85" s="38" t="s">
        <v>59</v>
      </c>
      <c r="D85" s="39">
        <v>159387</v>
      </c>
      <c r="E85" s="75">
        <v>24268795</v>
      </c>
      <c r="F85" s="40">
        <f t="shared" si="2"/>
        <v>6.5675695888485607E-3</v>
      </c>
      <c r="G85" s="41">
        <v>41939480</v>
      </c>
      <c r="H85" s="42">
        <f t="shared" si="3"/>
        <v>3.8004047737358691E-3</v>
      </c>
    </row>
    <row r="86" spans="1:8">
      <c r="A86" s="20">
        <v>82</v>
      </c>
      <c r="B86" s="37" t="s">
        <v>122</v>
      </c>
      <c r="C86" s="38" t="s">
        <v>57</v>
      </c>
      <c r="D86" s="39">
        <v>6767</v>
      </c>
      <c r="E86" s="75">
        <v>25524805</v>
      </c>
      <c r="F86" s="40">
        <f t="shared" si="2"/>
        <v>2.6511466003364178E-4</v>
      </c>
      <c r="G86" s="41">
        <v>40222194</v>
      </c>
      <c r="H86" s="42">
        <f t="shared" si="3"/>
        <v>1.6824044953887897E-4</v>
      </c>
    </row>
    <row r="87" spans="1:8">
      <c r="A87" s="20">
        <v>83</v>
      </c>
      <c r="B87" s="37" t="s">
        <v>123</v>
      </c>
      <c r="C87" s="38" t="s">
        <v>61</v>
      </c>
      <c r="D87" s="39">
        <v>166908</v>
      </c>
      <c r="E87" s="75">
        <v>21061513</v>
      </c>
      <c r="F87" s="40">
        <f>(D87/E87)</f>
        <v>7.9247867900088653E-3</v>
      </c>
      <c r="G87" s="41">
        <v>29883979</v>
      </c>
      <c r="H87" s="42">
        <f>(D87/G87)</f>
        <v>5.5852000163699751E-3</v>
      </c>
    </row>
    <row r="88" spans="1:8">
      <c r="A88" s="20">
        <v>84</v>
      </c>
      <c r="B88" s="37" t="s">
        <v>197</v>
      </c>
      <c r="C88" s="38" t="s">
        <v>70</v>
      </c>
      <c r="D88" s="39">
        <v>11059</v>
      </c>
      <c r="E88" s="75">
        <v>5083897</v>
      </c>
      <c r="F88" s="40">
        <f t="shared" si="2"/>
        <v>2.1752997749561018E-3</v>
      </c>
      <c r="G88" s="41">
        <v>11138041</v>
      </c>
      <c r="H88" s="42">
        <f t="shared" si="3"/>
        <v>9.9290350969259309E-4</v>
      </c>
    </row>
    <row r="89" spans="1:8">
      <c r="A89" s="20">
        <v>85</v>
      </c>
      <c r="B89" s="37" t="s">
        <v>178</v>
      </c>
      <c r="C89" s="38" t="s">
        <v>0</v>
      </c>
      <c r="D89" s="39">
        <v>12215</v>
      </c>
      <c r="E89" s="75">
        <v>881856</v>
      </c>
      <c r="F89" s="40">
        <f>(D89/E89)</f>
        <v>1.385146781333914E-2</v>
      </c>
      <c r="G89" s="41">
        <v>2008229</v>
      </c>
      <c r="H89" s="42">
        <f>(D89/G89)</f>
        <v>6.0824736621172184E-3</v>
      </c>
    </row>
    <row r="90" spans="1:8">
      <c r="A90" s="20">
        <v>86</v>
      </c>
      <c r="B90" s="37" t="s">
        <v>125</v>
      </c>
      <c r="C90" s="38" t="s">
        <v>71</v>
      </c>
      <c r="D90" s="39">
        <v>285602</v>
      </c>
      <c r="E90" s="75">
        <v>16733997</v>
      </c>
      <c r="F90" s="40">
        <f>(D90/E90)</f>
        <v>1.7067171698429251E-2</v>
      </c>
      <c r="G90" s="41">
        <v>16733997</v>
      </c>
      <c r="H90" s="42">
        <f>(D90/G90)</f>
        <v>1.7067171698429251E-2</v>
      </c>
    </row>
    <row r="91" spans="1:8">
      <c r="A91" s="20">
        <v>87</v>
      </c>
      <c r="B91" s="37" t="s">
        <v>126</v>
      </c>
      <c r="C91" s="38" t="s">
        <v>71</v>
      </c>
      <c r="D91" s="39">
        <v>85352</v>
      </c>
      <c r="E91" s="75">
        <v>111513486</v>
      </c>
      <c r="F91" s="40">
        <f t="shared" si="2"/>
        <v>7.6539621405073818E-4</v>
      </c>
      <c r="G91" s="41">
        <v>146259373</v>
      </c>
      <c r="H91" s="42">
        <f t="shared" si="3"/>
        <v>5.8356601870568662E-4</v>
      </c>
    </row>
    <row r="92" spans="1:8">
      <c r="A92" s="20">
        <v>88</v>
      </c>
      <c r="B92" s="37" t="s">
        <v>209</v>
      </c>
      <c r="C92" s="38" t="s">
        <v>71</v>
      </c>
      <c r="D92" s="39">
        <v>609</v>
      </c>
      <c r="E92" s="75">
        <v>23501319</v>
      </c>
      <c r="F92" s="40">
        <f t="shared" si="2"/>
        <v>2.5913439156329907E-5</v>
      </c>
      <c r="G92" s="41">
        <v>45209703</v>
      </c>
      <c r="H92" s="42">
        <f t="shared" si="3"/>
        <v>1.3470559627432191E-5</v>
      </c>
    </row>
    <row r="93" spans="1:8">
      <c r="A93" s="20">
        <v>89</v>
      </c>
      <c r="B93" s="37" t="s">
        <v>127</v>
      </c>
      <c r="C93" s="38" t="s">
        <v>54</v>
      </c>
      <c r="D93" s="39">
        <v>14819</v>
      </c>
      <c r="E93" s="75">
        <v>6907027</v>
      </c>
      <c r="F93" s="40">
        <f t="shared" si="2"/>
        <v>2.1454961736793558E-3</v>
      </c>
      <c r="G93" s="41">
        <v>6907027</v>
      </c>
      <c r="H93" s="42">
        <f t="shared" si="3"/>
        <v>2.1454961736793558E-3</v>
      </c>
    </row>
    <row r="94" spans="1:8" ht="15.75" thickBot="1">
      <c r="A94" s="20">
        <v>90</v>
      </c>
      <c r="B94" s="37" t="s">
        <v>129</v>
      </c>
      <c r="C94" s="38" t="s">
        <v>58</v>
      </c>
      <c r="D94" s="39">
        <v>33682</v>
      </c>
      <c r="E94" s="75">
        <v>93993043</v>
      </c>
      <c r="F94" s="40">
        <f>(D94/E94)</f>
        <v>3.5834567032796245E-4</v>
      </c>
      <c r="G94" s="41">
        <v>198775791</v>
      </c>
      <c r="H94" s="42">
        <f>(D94/G94)</f>
        <v>1.6944719389897937E-4</v>
      </c>
    </row>
    <row r="95" spans="1:8" ht="15.75" thickBot="1">
      <c r="A95" s="5"/>
      <c r="B95" s="13" t="s">
        <v>141</v>
      </c>
      <c r="C95" s="6"/>
      <c r="D95" s="16">
        <f>SUM(D5:D94)</f>
        <v>13130618</v>
      </c>
      <c r="E95" s="9">
        <f>SUM(E5:E94)</f>
        <v>9153424096</v>
      </c>
      <c r="F95" s="19">
        <f t="shared" si="2"/>
        <v>1.4345034013815675E-3</v>
      </c>
      <c r="G95" s="14">
        <f>SUM(G5:G94)</f>
        <v>22085831374</v>
      </c>
      <c r="H95" s="7">
        <f t="shared" si="3"/>
        <v>5.9452677047320461E-4</v>
      </c>
    </row>
    <row r="96" spans="1:8">
      <c r="A96" s="33"/>
      <c r="B96" s="4"/>
      <c r="C96" s="4"/>
      <c r="D96" s="34"/>
      <c r="E96" s="34"/>
      <c r="F96" s="35"/>
      <c r="G96" s="34"/>
      <c r="H96" s="36"/>
    </row>
    <row r="97" spans="1:8">
      <c r="A97" s="33" t="s">
        <v>208</v>
      </c>
      <c r="B97" s="4"/>
      <c r="C97" s="4"/>
      <c r="D97" s="34"/>
      <c r="E97" s="34"/>
      <c r="F97" s="35"/>
      <c r="G97" s="34"/>
      <c r="H97" s="36"/>
    </row>
    <row r="98" spans="1:8" ht="30" customHeight="1">
      <c r="A98" s="90" t="s">
        <v>220</v>
      </c>
      <c r="B98" s="91"/>
      <c r="C98" s="91"/>
      <c r="D98" s="91"/>
      <c r="E98" s="91"/>
      <c r="F98" s="91"/>
      <c r="G98" s="91"/>
      <c r="H98" s="92"/>
    </row>
    <row r="99" spans="1:8" ht="15" customHeight="1">
      <c r="A99" s="93" t="s">
        <v>251</v>
      </c>
      <c r="B99" s="91"/>
      <c r="C99" s="91"/>
      <c r="D99" s="91"/>
      <c r="E99" s="91"/>
      <c r="F99" s="91"/>
      <c r="G99" s="91"/>
      <c r="H99" s="92"/>
    </row>
    <row r="100" spans="1:8">
      <c r="A100" s="2"/>
      <c r="B100" s="1"/>
      <c r="C100" s="1"/>
      <c r="D100" s="1"/>
      <c r="E100" s="1"/>
      <c r="F100" s="1"/>
      <c r="G100" s="1"/>
      <c r="H100" s="3"/>
    </row>
    <row r="101" spans="1:8" ht="31.5" customHeight="1" thickBot="1">
      <c r="A101" s="79" t="s">
        <v>232</v>
      </c>
      <c r="B101" s="80"/>
      <c r="C101" s="80"/>
      <c r="D101" s="80"/>
      <c r="E101" s="80"/>
      <c r="F101" s="80"/>
      <c r="G101" s="80"/>
      <c r="H101" s="81"/>
    </row>
  </sheetData>
  <mergeCells count="6">
    <mergeCell ref="A101:H101"/>
    <mergeCell ref="A1:H1"/>
    <mergeCell ref="A2:H2"/>
    <mergeCell ref="A3:H3"/>
    <mergeCell ref="A98:H98"/>
    <mergeCell ref="A99:H99"/>
  </mergeCells>
  <printOptions horizontalCentered="1"/>
  <pageMargins left="0.5" right="0.5" top="0.5" bottom="0.5" header="0.3" footer="0.3"/>
  <pageSetup scale="74" fitToHeight="0" orientation="portrait" verticalDpi="0" r:id="rId1"/>
  <headerFooter>
    <oddFooter>&amp;LOffice of Economic and Demographic Research&amp;CPage &amp;P of &amp;N&amp;RJuly 8, 2024</oddFooter>
  </headerFooter>
  <ignoredErrors>
    <ignoredError sqref="F9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234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1</v>
      </c>
      <c r="C5" s="38" t="s">
        <v>50</v>
      </c>
      <c r="D5" s="39">
        <v>291</v>
      </c>
      <c r="E5" s="75">
        <v>1680299</v>
      </c>
      <c r="F5" s="40">
        <f t="shared" ref="F5:F36" si="0">(D5/E5)</f>
        <v>1.7318346318125524E-4</v>
      </c>
      <c r="G5" s="41">
        <v>1808377</v>
      </c>
      <c r="H5" s="42">
        <f t="shared" ref="H5:H36" si="1">(D5/G5)</f>
        <v>1.6091777322980772E-4</v>
      </c>
    </row>
    <row r="6" spans="1:8">
      <c r="A6" s="20">
        <v>2</v>
      </c>
      <c r="B6" s="37" t="s">
        <v>2</v>
      </c>
      <c r="C6" s="38" t="s">
        <v>51</v>
      </c>
      <c r="D6" s="39">
        <v>93954</v>
      </c>
      <c r="E6" s="75">
        <v>53669366</v>
      </c>
      <c r="F6" s="40">
        <f t="shared" si="0"/>
        <v>1.7506075998736412E-3</v>
      </c>
      <c r="G6" s="41">
        <v>93154472</v>
      </c>
      <c r="H6" s="42">
        <f t="shared" si="1"/>
        <v>1.0085828192982513E-3</v>
      </c>
    </row>
    <row r="7" spans="1:8">
      <c r="A7" s="20">
        <v>3</v>
      </c>
      <c r="B7" s="21" t="s">
        <v>3</v>
      </c>
      <c r="C7" s="22" t="s">
        <v>53</v>
      </c>
      <c r="D7" s="39">
        <v>206021</v>
      </c>
      <c r="E7" s="75">
        <v>5543497</v>
      </c>
      <c r="F7" s="40">
        <f t="shared" si="0"/>
        <v>3.716444691861473E-2</v>
      </c>
      <c r="G7" s="41">
        <v>5543497</v>
      </c>
      <c r="H7" s="42">
        <f t="shared" si="1"/>
        <v>3.716444691861473E-2</v>
      </c>
    </row>
    <row r="8" spans="1:8">
      <c r="A8" s="20">
        <v>4</v>
      </c>
      <c r="B8" s="21" t="s">
        <v>4</v>
      </c>
      <c r="C8" s="22" t="s">
        <v>55</v>
      </c>
      <c r="D8" s="39">
        <v>4075</v>
      </c>
      <c r="E8" s="75">
        <v>2408825</v>
      </c>
      <c r="F8" s="24">
        <f t="shared" si="0"/>
        <v>1.691696158915654E-3</v>
      </c>
      <c r="G8" s="41">
        <v>2408825</v>
      </c>
      <c r="H8" s="26">
        <f t="shared" si="1"/>
        <v>1.691696158915654E-3</v>
      </c>
    </row>
    <row r="9" spans="1:8">
      <c r="A9" s="20">
        <v>5</v>
      </c>
      <c r="B9" s="21" t="s">
        <v>5</v>
      </c>
      <c r="C9" s="22" t="s">
        <v>56</v>
      </c>
      <c r="D9" s="39">
        <v>31175</v>
      </c>
      <c r="E9" s="75">
        <v>15448025</v>
      </c>
      <c r="F9" s="24">
        <f t="shared" si="0"/>
        <v>2.0180573244799904E-3</v>
      </c>
      <c r="G9" s="41">
        <v>33344633</v>
      </c>
      <c r="H9" s="26">
        <f t="shared" si="1"/>
        <v>9.3493306703960422E-4</v>
      </c>
    </row>
    <row r="10" spans="1:8">
      <c r="A10" s="20">
        <v>6</v>
      </c>
      <c r="B10" s="21" t="s">
        <v>6</v>
      </c>
      <c r="C10" s="22" t="s">
        <v>57</v>
      </c>
      <c r="D10" s="39">
        <v>6888</v>
      </c>
      <c r="E10" s="75">
        <v>5496123</v>
      </c>
      <c r="F10" s="24">
        <f t="shared" si="0"/>
        <v>1.2532470616105208E-3</v>
      </c>
      <c r="G10" s="41">
        <v>7641321</v>
      </c>
      <c r="H10" s="26">
        <f t="shared" si="1"/>
        <v>9.014148208143592E-4</v>
      </c>
    </row>
    <row r="11" spans="1:8">
      <c r="A11" s="20">
        <v>7</v>
      </c>
      <c r="B11" s="37" t="s">
        <v>7</v>
      </c>
      <c r="C11" s="38" t="s">
        <v>59</v>
      </c>
      <c r="D11" s="39">
        <v>240070</v>
      </c>
      <c r="E11" s="75">
        <v>60075081</v>
      </c>
      <c r="F11" s="40">
        <f t="shared" si="0"/>
        <v>3.9961660642621518E-3</v>
      </c>
      <c r="G11" s="41">
        <v>69537848</v>
      </c>
      <c r="H11" s="42">
        <f t="shared" si="1"/>
        <v>3.4523645310392693E-3</v>
      </c>
    </row>
    <row r="12" spans="1:8">
      <c r="A12" s="20">
        <v>8</v>
      </c>
      <c r="B12" s="37" t="s">
        <v>8</v>
      </c>
      <c r="C12" s="38" t="s">
        <v>60</v>
      </c>
      <c r="D12" s="39">
        <v>12</v>
      </c>
      <c r="E12" s="75">
        <v>7588243</v>
      </c>
      <c r="F12" s="40">
        <f t="shared" si="0"/>
        <v>1.5813937429257339E-6</v>
      </c>
      <c r="G12" s="41">
        <v>20176147</v>
      </c>
      <c r="H12" s="42">
        <f t="shared" si="1"/>
        <v>5.9476172531851602E-7</v>
      </c>
    </row>
    <row r="13" spans="1:8">
      <c r="A13" s="20">
        <v>9</v>
      </c>
      <c r="B13" s="37" t="s">
        <v>9</v>
      </c>
      <c r="C13" s="38" t="s">
        <v>59</v>
      </c>
      <c r="D13" s="39">
        <v>527297</v>
      </c>
      <c r="E13" s="75">
        <v>21713312</v>
      </c>
      <c r="F13" s="40">
        <f t="shared" si="0"/>
        <v>2.4284503441943817E-2</v>
      </c>
      <c r="G13" s="41">
        <v>33603168</v>
      </c>
      <c r="H13" s="42">
        <f t="shared" si="1"/>
        <v>1.5691883574786757E-2</v>
      </c>
    </row>
    <row r="14" spans="1:8">
      <c r="A14" s="20">
        <v>10</v>
      </c>
      <c r="B14" s="37" t="s">
        <v>143</v>
      </c>
      <c r="C14" s="38" t="s">
        <v>59</v>
      </c>
      <c r="D14" s="39">
        <v>18172</v>
      </c>
      <c r="E14" s="75">
        <v>3661407</v>
      </c>
      <c r="F14" s="40">
        <f t="shared" si="0"/>
        <v>4.9631193691386946E-3</v>
      </c>
      <c r="G14" s="41">
        <v>4187247</v>
      </c>
      <c r="H14" s="42">
        <f t="shared" si="1"/>
        <v>4.3398442938761437E-3</v>
      </c>
    </row>
    <row r="15" spans="1:8">
      <c r="A15" s="20">
        <v>11</v>
      </c>
      <c r="B15" s="37" t="s">
        <v>11</v>
      </c>
      <c r="C15" s="38" t="s">
        <v>52</v>
      </c>
      <c r="D15" s="39">
        <v>4647</v>
      </c>
      <c r="E15" s="75">
        <v>4507483</v>
      </c>
      <c r="F15" s="40">
        <f t="shared" si="0"/>
        <v>1.0309523075295016E-3</v>
      </c>
      <c r="G15" s="41">
        <v>11162110</v>
      </c>
      <c r="H15" s="42">
        <f t="shared" si="1"/>
        <v>4.1631913679402908E-4</v>
      </c>
    </row>
    <row r="16" spans="1:8">
      <c r="A16" s="20">
        <v>12</v>
      </c>
      <c r="B16" s="37" t="s">
        <v>12</v>
      </c>
      <c r="C16" s="38" t="s">
        <v>57</v>
      </c>
      <c r="D16" s="39">
        <v>463533</v>
      </c>
      <c r="E16" s="75">
        <v>261471314</v>
      </c>
      <c r="F16" s="40">
        <f t="shared" si="0"/>
        <v>1.7727872052534222E-3</v>
      </c>
      <c r="G16" s="41">
        <v>469449378</v>
      </c>
      <c r="H16" s="42">
        <f t="shared" si="1"/>
        <v>9.873971970626404E-4</v>
      </c>
    </row>
    <row r="17" spans="1:8">
      <c r="A17" s="20">
        <v>13</v>
      </c>
      <c r="B17" s="37" t="s">
        <v>13</v>
      </c>
      <c r="C17" s="38" t="s">
        <v>63</v>
      </c>
      <c r="D17" s="39">
        <v>3527</v>
      </c>
      <c r="E17" s="75">
        <v>1774289</v>
      </c>
      <c r="F17" s="40">
        <f t="shared" si="0"/>
        <v>1.9878385088336792E-3</v>
      </c>
      <c r="G17" s="41">
        <v>6363244</v>
      </c>
      <c r="H17" s="42">
        <f t="shared" si="1"/>
        <v>5.5427703228101894E-4</v>
      </c>
    </row>
    <row r="18" spans="1:8">
      <c r="A18" s="20">
        <v>14</v>
      </c>
      <c r="B18" s="37" t="s">
        <v>194</v>
      </c>
      <c r="C18" s="38" t="s">
        <v>187</v>
      </c>
      <c r="D18" s="39">
        <v>24315</v>
      </c>
      <c r="E18" s="75">
        <v>52151637</v>
      </c>
      <c r="F18" s="40">
        <f t="shared" si="0"/>
        <v>4.6623656319743137E-4</v>
      </c>
      <c r="G18" s="41">
        <v>52151637</v>
      </c>
      <c r="H18" s="42">
        <f t="shared" si="1"/>
        <v>4.6623656319743137E-4</v>
      </c>
    </row>
    <row r="19" spans="1:8">
      <c r="A19" s="20">
        <v>15</v>
      </c>
      <c r="B19" s="37" t="s">
        <v>14</v>
      </c>
      <c r="C19" s="38" t="s">
        <v>64</v>
      </c>
      <c r="D19" s="39">
        <v>29759</v>
      </c>
      <c r="E19" s="75">
        <v>1500670</v>
      </c>
      <c r="F19" s="40">
        <f t="shared" si="0"/>
        <v>1.983047572084469E-2</v>
      </c>
      <c r="G19" s="41">
        <v>3994432</v>
      </c>
      <c r="H19" s="42">
        <f t="shared" si="1"/>
        <v>7.45012056783042E-3</v>
      </c>
    </row>
    <row r="20" spans="1:8">
      <c r="A20" s="20">
        <v>16</v>
      </c>
      <c r="B20" s="37" t="s">
        <v>15</v>
      </c>
      <c r="C20" s="38" t="s">
        <v>53</v>
      </c>
      <c r="D20" s="39">
        <v>114527</v>
      </c>
      <c r="E20" s="75">
        <v>66730197</v>
      </c>
      <c r="F20" s="40">
        <f t="shared" si="0"/>
        <v>1.7162694724249053E-3</v>
      </c>
      <c r="G20" s="41">
        <v>135109234</v>
      </c>
      <c r="H20" s="42">
        <f t="shared" si="1"/>
        <v>8.4766227007104485E-4</v>
      </c>
    </row>
    <row r="21" spans="1:8">
      <c r="A21" s="20">
        <v>17</v>
      </c>
      <c r="B21" s="37" t="s">
        <v>16</v>
      </c>
      <c r="C21" s="38" t="s">
        <v>53</v>
      </c>
      <c r="D21" s="39">
        <v>42740</v>
      </c>
      <c r="E21" s="75">
        <v>3878785</v>
      </c>
      <c r="F21" s="40">
        <f t="shared" si="0"/>
        <v>1.1018914428100553E-2</v>
      </c>
      <c r="G21" s="41">
        <v>4497187</v>
      </c>
      <c r="H21" s="42">
        <f t="shared" si="1"/>
        <v>9.5037186579077105E-3</v>
      </c>
    </row>
    <row r="22" spans="1:8">
      <c r="A22" s="20">
        <v>18</v>
      </c>
      <c r="B22" s="37" t="s">
        <v>17</v>
      </c>
      <c r="C22" s="38" t="s">
        <v>66</v>
      </c>
      <c r="D22" s="39">
        <v>57592</v>
      </c>
      <c r="E22" s="75">
        <v>12427927</v>
      </c>
      <c r="F22" s="40">
        <f t="shared" si="0"/>
        <v>4.6340793601378572E-3</v>
      </c>
      <c r="G22" s="41">
        <v>23515430</v>
      </c>
      <c r="H22" s="42">
        <f t="shared" si="1"/>
        <v>2.4491153255543274E-3</v>
      </c>
    </row>
    <row r="23" spans="1:8">
      <c r="A23" s="20">
        <v>19</v>
      </c>
      <c r="B23" s="37" t="s">
        <v>19</v>
      </c>
      <c r="C23" s="38" t="s">
        <v>68</v>
      </c>
      <c r="D23" s="39">
        <v>1667</v>
      </c>
      <c r="E23" s="75">
        <v>14144236</v>
      </c>
      <c r="F23" s="40">
        <f t="shared" si="0"/>
        <v>1.1785719638727747E-4</v>
      </c>
      <c r="G23" s="41">
        <v>19777064</v>
      </c>
      <c r="H23" s="42">
        <f t="shared" si="1"/>
        <v>8.4289558854640914E-5</v>
      </c>
    </row>
    <row r="24" spans="1:8">
      <c r="A24" s="20">
        <v>20</v>
      </c>
      <c r="B24" s="37" t="s">
        <v>20</v>
      </c>
      <c r="C24" s="38" t="s">
        <v>51</v>
      </c>
      <c r="D24" s="39">
        <v>12</v>
      </c>
      <c r="E24" s="75">
        <v>30187848</v>
      </c>
      <c r="F24" s="40">
        <f t="shared" si="0"/>
        <v>3.9751094546388337E-7</v>
      </c>
      <c r="G24" s="41">
        <v>55930902</v>
      </c>
      <c r="H24" s="42">
        <f t="shared" si="1"/>
        <v>2.1455044654920817E-7</v>
      </c>
    </row>
    <row r="25" spans="1:8">
      <c r="A25" s="20">
        <v>21</v>
      </c>
      <c r="B25" s="37" t="s">
        <v>21</v>
      </c>
      <c r="C25" s="38" t="s">
        <v>59</v>
      </c>
      <c r="D25" s="39">
        <v>41968</v>
      </c>
      <c r="E25" s="75">
        <v>225282543</v>
      </c>
      <c r="F25" s="40">
        <f t="shared" si="0"/>
        <v>1.8629051075653031E-4</v>
      </c>
      <c r="G25" s="41">
        <v>364218029</v>
      </c>
      <c r="H25" s="42">
        <f t="shared" si="1"/>
        <v>1.1522768412982653E-4</v>
      </c>
    </row>
    <row r="26" spans="1:8">
      <c r="A26" s="20">
        <v>22</v>
      </c>
      <c r="B26" s="37" t="s">
        <v>22</v>
      </c>
      <c r="C26" s="38" t="s">
        <v>59</v>
      </c>
      <c r="D26" s="39">
        <v>55972</v>
      </c>
      <c r="E26" s="75">
        <v>23863872</v>
      </c>
      <c r="F26" s="40">
        <f t="shared" si="0"/>
        <v>2.3454701734907058E-3</v>
      </c>
      <c r="G26" s="41">
        <v>24979069</v>
      </c>
      <c r="H26" s="42">
        <f t="shared" si="1"/>
        <v>2.240756050595801E-3</v>
      </c>
    </row>
    <row r="27" spans="1:8">
      <c r="A27" s="20">
        <v>23</v>
      </c>
      <c r="B27" s="37" t="s">
        <v>24</v>
      </c>
      <c r="C27" s="38" t="s">
        <v>71</v>
      </c>
      <c r="D27" s="39">
        <v>109764</v>
      </c>
      <c r="E27" s="75">
        <v>165028763</v>
      </c>
      <c r="F27" s="40">
        <f t="shared" si="0"/>
        <v>6.6512041903871025E-4</v>
      </c>
      <c r="G27" s="41">
        <v>275577914</v>
      </c>
      <c r="H27" s="42">
        <f t="shared" si="1"/>
        <v>3.9830477851719276E-4</v>
      </c>
    </row>
    <row r="28" spans="1:8">
      <c r="A28" s="20">
        <v>24</v>
      </c>
      <c r="B28" s="37" t="s">
        <v>201</v>
      </c>
      <c r="C28" s="38" t="s">
        <v>73</v>
      </c>
      <c r="D28" s="39">
        <v>2435</v>
      </c>
      <c r="E28" s="75">
        <v>22851533</v>
      </c>
      <c r="F28" s="40">
        <f t="shared" si="0"/>
        <v>1.0655740251649637E-4</v>
      </c>
      <c r="G28" s="41">
        <v>22851533</v>
      </c>
      <c r="H28" s="42">
        <f t="shared" si="1"/>
        <v>1.0655740251649637E-4</v>
      </c>
    </row>
    <row r="29" spans="1:8">
      <c r="A29" s="20">
        <v>25</v>
      </c>
      <c r="B29" s="37" t="s">
        <v>30</v>
      </c>
      <c r="C29" s="38" t="s">
        <v>70</v>
      </c>
      <c r="D29" s="39">
        <v>59295</v>
      </c>
      <c r="E29" s="75">
        <v>34895333</v>
      </c>
      <c r="F29" s="40">
        <f t="shared" si="0"/>
        <v>1.699224363326752E-3</v>
      </c>
      <c r="G29" s="41">
        <v>65741392</v>
      </c>
      <c r="H29" s="42">
        <f t="shared" si="1"/>
        <v>9.0194317759502267E-4</v>
      </c>
    </row>
    <row r="30" spans="1:8">
      <c r="A30" s="20">
        <v>26</v>
      </c>
      <c r="B30" s="37" t="s">
        <v>31</v>
      </c>
      <c r="C30" s="38" t="s">
        <v>55</v>
      </c>
      <c r="D30" s="39">
        <v>23607</v>
      </c>
      <c r="E30" s="75">
        <v>10162355</v>
      </c>
      <c r="F30" s="40">
        <f t="shared" si="0"/>
        <v>2.3229851742042076E-3</v>
      </c>
      <c r="G30" s="41">
        <v>12583335</v>
      </c>
      <c r="H30" s="42">
        <f t="shared" si="1"/>
        <v>1.8760527316486449E-3</v>
      </c>
    </row>
    <row r="31" spans="1:8">
      <c r="A31" s="20">
        <v>27</v>
      </c>
      <c r="B31" s="37" t="s">
        <v>236</v>
      </c>
      <c r="C31" s="38" t="s">
        <v>68</v>
      </c>
      <c r="D31" s="39">
        <v>15</v>
      </c>
      <c r="E31" s="75">
        <v>2894089</v>
      </c>
      <c r="F31" s="40">
        <f t="shared" si="0"/>
        <v>5.182978132324196E-6</v>
      </c>
      <c r="G31" s="41">
        <v>2894089</v>
      </c>
      <c r="H31" s="42">
        <f t="shared" si="1"/>
        <v>5.182978132324196E-6</v>
      </c>
    </row>
    <row r="32" spans="1:8">
      <c r="A32" s="20">
        <v>28</v>
      </c>
      <c r="B32" s="37" t="s">
        <v>146</v>
      </c>
      <c r="C32" s="38" t="s">
        <v>76</v>
      </c>
      <c r="D32" s="39">
        <v>859721</v>
      </c>
      <c r="E32" s="75">
        <v>11541227</v>
      </c>
      <c r="F32" s="40">
        <f t="shared" si="0"/>
        <v>7.4491299755216664E-2</v>
      </c>
      <c r="G32" s="41">
        <v>30839860</v>
      </c>
      <c r="H32" s="42">
        <f t="shared" si="1"/>
        <v>2.7876942372630744E-2</v>
      </c>
    </row>
    <row r="33" spans="1:8">
      <c r="A33" s="20">
        <v>29</v>
      </c>
      <c r="B33" s="37" t="s">
        <v>32</v>
      </c>
      <c r="C33" s="38" t="s">
        <v>57</v>
      </c>
      <c r="D33" s="39">
        <v>28145</v>
      </c>
      <c r="E33" s="75">
        <v>35216190</v>
      </c>
      <c r="F33" s="40">
        <f t="shared" si="0"/>
        <v>7.9920627415969755E-4</v>
      </c>
      <c r="G33" s="41">
        <v>40681503</v>
      </c>
      <c r="H33" s="42">
        <f t="shared" si="1"/>
        <v>6.9183776223803728E-4</v>
      </c>
    </row>
    <row r="34" spans="1:8">
      <c r="A34" s="20">
        <v>30</v>
      </c>
      <c r="B34" s="37" t="s">
        <v>34</v>
      </c>
      <c r="C34" s="38" t="s">
        <v>57</v>
      </c>
      <c r="D34" s="39">
        <v>125448</v>
      </c>
      <c r="E34" s="75">
        <v>6213386</v>
      </c>
      <c r="F34" s="40">
        <f t="shared" si="0"/>
        <v>2.0189957617312043E-2</v>
      </c>
      <c r="G34" s="41">
        <v>7459141</v>
      </c>
      <c r="H34" s="42">
        <f t="shared" si="1"/>
        <v>1.6818022343323448E-2</v>
      </c>
    </row>
    <row r="35" spans="1:8">
      <c r="A35" s="20">
        <v>31</v>
      </c>
      <c r="B35" s="37" t="s">
        <v>185</v>
      </c>
      <c r="C35" s="38" t="s">
        <v>59</v>
      </c>
      <c r="D35" s="39">
        <v>355</v>
      </c>
      <c r="E35" s="75">
        <v>13852440</v>
      </c>
      <c r="F35" s="40">
        <f t="shared" si="0"/>
        <v>2.5627254115520442E-5</v>
      </c>
      <c r="G35" s="41">
        <v>18708986</v>
      </c>
      <c r="H35" s="42">
        <f t="shared" si="1"/>
        <v>1.8974839149486777E-5</v>
      </c>
    </row>
    <row r="36" spans="1:8">
      <c r="A36" s="20">
        <v>32</v>
      </c>
      <c r="B36" s="37" t="s">
        <v>36</v>
      </c>
      <c r="C36" s="38" t="s">
        <v>67</v>
      </c>
      <c r="D36" s="39">
        <v>3050</v>
      </c>
      <c r="E36" s="75">
        <v>3798936</v>
      </c>
      <c r="F36" s="40">
        <f t="shared" si="0"/>
        <v>8.0285637873341378E-4</v>
      </c>
      <c r="G36" s="41">
        <v>5119006</v>
      </c>
      <c r="H36" s="42">
        <f t="shared" si="1"/>
        <v>5.9581879763375941E-4</v>
      </c>
    </row>
    <row r="37" spans="1:8">
      <c r="A37" s="20">
        <v>33</v>
      </c>
      <c r="B37" s="37" t="s">
        <v>147</v>
      </c>
      <c r="C37" s="38" t="s">
        <v>71</v>
      </c>
      <c r="D37" s="39">
        <v>2712</v>
      </c>
      <c r="E37" s="75">
        <v>13586068</v>
      </c>
      <c r="F37" s="40">
        <f t="shared" ref="F37:F68" si="2">(D37/E37)</f>
        <v>1.9961625394484997E-4</v>
      </c>
      <c r="G37" s="41">
        <v>15440484</v>
      </c>
      <c r="H37" s="42">
        <f t="shared" ref="H37:H68" si="3">(D37/G37)</f>
        <v>1.7564216251252229E-4</v>
      </c>
    </row>
    <row r="38" spans="1:8">
      <c r="A38" s="20">
        <v>34</v>
      </c>
      <c r="B38" s="37" t="s">
        <v>37</v>
      </c>
      <c r="C38" s="38" t="s">
        <v>73</v>
      </c>
      <c r="D38" s="39">
        <v>8373</v>
      </c>
      <c r="E38" s="75">
        <v>15015181</v>
      </c>
      <c r="F38" s="40">
        <f t="shared" si="2"/>
        <v>5.5763563556110311E-4</v>
      </c>
      <c r="G38" s="41">
        <v>30646819</v>
      </c>
      <c r="H38" s="42">
        <f t="shared" si="3"/>
        <v>2.7320943162159833E-4</v>
      </c>
    </row>
    <row r="39" spans="1:8">
      <c r="A39" s="20">
        <v>35</v>
      </c>
      <c r="B39" s="37" t="s">
        <v>38</v>
      </c>
      <c r="C39" s="38" t="s">
        <v>71</v>
      </c>
      <c r="D39" s="39">
        <v>289094</v>
      </c>
      <c r="E39" s="75">
        <v>322682452</v>
      </c>
      <c r="F39" s="40">
        <f t="shared" si="2"/>
        <v>8.9590865015492073E-4</v>
      </c>
      <c r="G39" s="41">
        <v>719114829</v>
      </c>
      <c r="H39" s="42">
        <f t="shared" si="3"/>
        <v>4.0201368173983239E-4</v>
      </c>
    </row>
    <row r="40" spans="1:8">
      <c r="A40" s="20">
        <v>36</v>
      </c>
      <c r="B40" s="37" t="s">
        <v>39</v>
      </c>
      <c r="C40" s="38" t="s">
        <v>59</v>
      </c>
      <c r="D40" s="39">
        <v>486</v>
      </c>
      <c r="E40" s="75">
        <v>5029154</v>
      </c>
      <c r="F40" s="40">
        <f t="shared" si="2"/>
        <v>9.6636531710900082E-5</v>
      </c>
      <c r="G40" s="41">
        <v>5794057</v>
      </c>
      <c r="H40" s="42">
        <f t="shared" si="3"/>
        <v>8.3879050551280394E-5</v>
      </c>
    </row>
    <row r="41" spans="1:8">
      <c r="A41" s="20">
        <v>37</v>
      </c>
      <c r="B41" s="37" t="s">
        <v>40</v>
      </c>
      <c r="C41" s="38" t="s">
        <v>68</v>
      </c>
      <c r="D41" s="39">
        <v>4875</v>
      </c>
      <c r="E41" s="75">
        <v>8894272</v>
      </c>
      <c r="F41" s="40">
        <f t="shared" si="2"/>
        <v>5.4810556726846225E-4</v>
      </c>
      <c r="G41" s="41">
        <v>8962628</v>
      </c>
      <c r="H41" s="42">
        <f t="shared" si="3"/>
        <v>5.4392528619953879E-4</v>
      </c>
    </row>
    <row r="42" spans="1:8">
      <c r="A42" s="20">
        <v>38</v>
      </c>
      <c r="B42" s="37" t="s">
        <v>41</v>
      </c>
      <c r="C42" s="38" t="s">
        <v>75</v>
      </c>
      <c r="D42" s="39">
        <v>1662</v>
      </c>
      <c r="E42" s="75">
        <v>7000510</v>
      </c>
      <c r="F42" s="40">
        <f t="shared" si="2"/>
        <v>2.3741127432144231E-4</v>
      </c>
      <c r="G42" s="41">
        <v>8581572</v>
      </c>
      <c r="H42" s="42">
        <f t="shared" si="3"/>
        <v>1.9367080996348922E-4</v>
      </c>
    </row>
    <row r="43" spans="1:8">
      <c r="A43" s="20">
        <v>39</v>
      </c>
      <c r="B43" s="37" t="s">
        <v>213</v>
      </c>
      <c r="C43" s="38" t="s">
        <v>61</v>
      </c>
      <c r="D43" s="39">
        <v>10722</v>
      </c>
      <c r="E43" s="75">
        <v>4627334</v>
      </c>
      <c r="F43" s="40">
        <f t="shared" si="2"/>
        <v>2.3171009484078738E-3</v>
      </c>
      <c r="G43" s="41">
        <v>5154478</v>
      </c>
      <c r="H43" s="42">
        <f t="shared" si="3"/>
        <v>2.0801330415999449E-3</v>
      </c>
    </row>
    <row r="44" spans="1:8">
      <c r="A44" s="20">
        <v>40</v>
      </c>
      <c r="B44" s="37" t="s">
        <v>149</v>
      </c>
      <c r="C44" s="38" t="s">
        <v>56</v>
      </c>
      <c r="D44" s="39">
        <v>1323997</v>
      </c>
      <c r="E44" s="75">
        <v>2410289766</v>
      </c>
      <c r="F44" s="40">
        <f t="shared" si="2"/>
        <v>5.493103023032958E-4</v>
      </c>
      <c r="G44" s="41">
        <v>5776672723</v>
      </c>
      <c r="H44" s="42">
        <f t="shared" si="3"/>
        <v>2.2919716305347631E-4</v>
      </c>
    </row>
    <row r="45" spans="1:8">
      <c r="A45" s="20">
        <v>41</v>
      </c>
      <c r="B45" s="37" t="s">
        <v>42</v>
      </c>
      <c r="C45" s="38" t="s">
        <v>56</v>
      </c>
      <c r="D45" s="39">
        <v>88690</v>
      </c>
      <c r="E45" s="75">
        <v>42690624</v>
      </c>
      <c r="F45" s="40">
        <f t="shared" si="2"/>
        <v>2.0775053557427503E-3</v>
      </c>
      <c r="G45" s="41">
        <v>181740155</v>
      </c>
      <c r="H45" s="42">
        <f t="shared" si="3"/>
        <v>4.8800442587935505E-4</v>
      </c>
    </row>
    <row r="46" spans="1:8">
      <c r="A46" s="20">
        <v>42</v>
      </c>
      <c r="B46" s="37" t="s">
        <v>43</v>
      </c>
      <c r="C46" s="38" t="s">
        <v>79</v>
      </c>
      <c r="D46" s="39">
        <v>4552</v>
      </c>
      <c r="E46" s="75">
        <v>1547338</v>
      </c>
      <c r="F46" s="40">
        <f t="shared" si="2"/>
        <v>2.9418265433925877E-3</v>
      </c>
      <c r="G46" s="41">
        <v>4202379</v>
      </c>
      <c r="H46" s="42">
        <f t="shared" si="3"/>
        <v>1.0831959706632838E-3</v>
      </c>
    </row>
    <row r="47" spans="1:8">
      <c r="A47" s="20">
        <v>43</v>
      </c>
      <c r="B47" s="37" t="s">
        <v>207</v>
      </c>
      <c r="C47" s="38" t="s">
        <v>57</v>
      </c>
      <c r="D47" s="39">
        <v>50323</v>
      </c>
      <c r="E47" s="75">
        <v>81656775</v>
      </c>
      <c r="F47" s="40">
        <f t="shared" si="2"/>
        <v>6.1627464469420936E-4</v>
      </c>
      <c r="G47" s="41">
        <v>131697466</v>
      </c>
      <c r="H47" s="42">
        <f t="shared" si="3"/>
        <v>3.8211061707140213E-4</v>
      </c>
    </row>
    <row r="48" spans="1:8">
      <c r="A48" s="20">
        <v>44</v>
      </c>
      <c r="B48" s="37" t="s">
        <v>151</v>
      </c>
      <c r="C48" s="38" t="s">
        <v>61</v>
      </c>
      <c r="D48" s="39">
        <v>6032</v>
      </c>
      <c r="E48" s="75">
        <v>3161759</v>
      </c>
      <c r="F48" s="40">
        <f t="shared" si="2"/>
        <v>1.9077987917485173E-3</v>
      </c>
      <c r="G48" s="41">
        <v>3161759</v>
      </c>
      <c r="H48" s="42">
        <f t="shared" si="3"/>
        <v>1.9077987917485173E-3</v>
      </c>
    </row>
    <row r="49" spans="1:8">
      <c r="A49" s="20">
        <v>45</v>
      </c>
      <c r="B49" s="37" t="s">
        <v>44</v>
      </c>
      <c r="C49" s="38" t="s">
        <v>76</v>
      </c>
      <c r="D49" s="39">
        <v>24</v>
      </c>
      <c r="E49" s="75">
        <v>1424247</v>
      </c>
      <c r="F49" s="40">
        <f t="shared" si="2"/>
        <v>1.6851009691436949E-5</v>
      </c>
      <c r="G49" s="41">
        <v>5162985</v>
      </c>
      <c r="H49" s="42">
        <f t="shared" si="3"/>
        <v>4.648473702712675E-6</v>
      </c>
    </row>
    <row r="50" spans="1:8">
      <c r="A50" s="20">
        <v>46</v>
      </c>
      <c r="B50" s="37" t="s">
        <v>219</v>
      </c>
      <c r="C50" s="38" t="s">
        <v>71</v>
      </c>
      <c r="D50" s="39">
        <v>26420</v>
      </c>
      <c r="E50" s="75">
        <v>15865728</v>
      </c>
      <c r="F50" s="40">
        <f t="shared" si="2"/>
        <v>1.6652245645456672E-3</v>
      </c>
      <c r="G50" s="41">
        <v>19823919</v>
      </c>
      <c r="H50" s="42">
        <f t="shared" si="3"/>
        <v>1.3327334519476195E-3</v>
      </c>
    </row>
    <row r="51" spans="1:8">
      <c r="A51" s="20">
        <v>47</v>
      </c>
      <c r="B51" s="27" t="s">
        <v>48</v>
      </c>
      <c r="C51" s="28" t="s">
        <v>65</v>
      </c>
      <c r="D51" s="29">
        <v>250749</v>
      </c>
      <c r="E51" s="46">
        <v>1054811</v>
      </c>
      <c r="F51" s="30">
        <f t="shared" si="2"/>
        <v>0.23771936394292437</v>
      </c>
      <c r="G51" s="31">
        <v>1450381</v>
      </c>
      <c r="H51" s="32">
        <f t="shared" si="3"/>
        <v>0.17288491782504045</v>
      </c>
    </row>
    <row r="52" spans="1:8">
      <c r="A52" s="20">
        <v>48</v>
      </c>
      <c r="B52" s="37" t="s">
        <v>187</v>
      </c>
      <c r="C52" s="38" t="s">
        <v>225</v>
      </c>
      <c r="D52" s="39">
        <v>104</v>
      </c>
      <c r="E52" s="75">
        <v>230722</v>
      </c>
      <c r="F52" s="40">
        <f t="shared" si="2"/>
        <v>4.5075892199270115E-4</v>
      </c>
      <c r="G52" s="41">
        <v>447749</v>
      </c>
      <c r="H52" s="42">
        <f t="shared" si="3"/>
        <v>2.3227299223448853E-4</v>
      </c>
    </row>
    <row r="53" spans="1:8">
      <c r="A53" s="20">
        <v>49</v>
      </c>
      <c r="B53" s="37" t="s">
        <v>82</v>
      </c>
      <c r="C53" s="38" t="s">
        <v>54</v>
      </c>
      <c r="D53" s="39">
        <v>15878</v>
      </c>
      <c r="E53" s="75">
        <v>36352207</v>
      </c>
      <c r="F53" s="40">
        <f t="shared" si="2"/>
        <v>4.3678228394771189E-4</v>
      </c>
      <c r="G53" s="41">
        <v>54797987</v>
      </c>
      <c r="H53" s="42">
        <f t="shared" si="3"/>
        <v>2.8975516929116393E-4</v>
      </c>
    </row>
    <row r="54" spans="1:8">
      <c r="A54" s="20">
        <v>50</v>
      </c>
      <c r="B54" s="37" t="s">
        <v>84</v>
      </c>
      <c r="C54" s="38" t="s">
        <v>78</v>
      </c>
      <c r="D54" s="39">
        <v>69930</v>
      </c>
      <c r="E54" s="75">
        <v>34665049</v>
      </c>
      <c r="F54" s="40">
        <f t="shared" si="2"/>
        <v>2.0173056729272183E-3</v>
      </c>
      <c r="G54" s="41">
        <v>52625778</v>
      </c>
      <c r="H54" s="42">
        <f t="shared" si="3"/>
        <v>1.3288164594925324E-3</v>
      </c>
    </row>
    <row r="55" spans="1:8">
      <c r="A55" s="20">
        <v>51</v>
      </c>
      <c r="B55" s="37" t="s">
        <v>85</v>
      </c>
      <c r="C55" s="38" t="s">
        <v>55</v>
      </c>
      <c r="D55" s="39">
        <v>10596</v>
      </c>
      <c r="E55" s="75">
        <v>5150024</v>
      </c>
      <c r="F55" s="40">
        <f t="shared" si="2"/>
        <v>2.0574661399636197E-3</v>
      </c>
      <c r="G55" s="41">
        <v>8172441</v>
      </c>
      <c r="H55" s="42">
        <f t="shared" si="3"/>
        <v>1.2965526456538506E-3</v>
      </c>
    </row>
    <row r="56" spans="1:8">
      <c r="A56" s="20">
        <v>52</v>
      </c>
      <c r="B56" s="37" t="s">
        <v>86</v>
      </c>
      <c r="C56" s="38" t="s">
        <v>59</v>
      </c>
      <c r="D56" s="39">
        <v>864733</v>
      </c>
      <c r="E56" s="75">
        <v>22418000</v>
      </c>
      <c r="F56" s="40">
        <f t="shared" si="2"/>
        <v>3.8573155500044608E-2</v>
      </c>
      <c r="G56" s="41">
        <v>39567705</v>
      </c>
      <c r="H56" s="42">
        <f t="shared" si="3"/>
        <v>2.1854514938382197E-2</v>
      </c>
    </row>
    <row r="57" spans="1:8">
      <c r="A57" s="20">
        <v>53</v>
      </c>
      <c r="B57" s="37" t="s">
        <v>87</v>
      </c>
      <c r="C57" s="38" t="s">
        <v>68</v>
      </c>
      <c r="D57" s="39">
        <v>181241</v>
      </c>
      <c r="E57" s="75">
        <v>119153047</v>
      </c>
      <c r="F57" s="40">
        <f t="shared" si="2"/>
        <v>1.5210773418156901E-3</v>
      </c>
      <c r="G57" s="41">
        <v>241929581</v>
      </c>
      <c r="H57" s="42">
        <f t="shared" si="3"/>
        <v>7.4914774477288911E-4</v>
      </c>
    </row>
    <row r="58" spans="1:8">
      <c r="A58" s="20">
        <v>54</v>
      </c>
      <c r="B58" s="37" t="s">
        <v>88</v>
      </c>
      <c r="C58" s="38" t="s">
        <v>68</v>
      </c>
      <c r="D58" s="39">
        <v>568</v>
      </c>
      <c r="E58" s="75">
        <v>3956024</v>
      </c>
      <c r="F58" s="40">
        <f t="shared" si="2"/>
        <v>1.4357850205155479E-4</v>
      </c>
      <c r="G58" s="41">
        <v>4558330</v>
      </c>
      <c r="H58" s="42">
        <f t="shared" si="3"/>
        <v>1.2460703810386698E-4</v>
      </c>
    </row>
    <row r="59" spans="1:8">
      <c r="A59" s="20">
        <v>55</v>
      </c>
      <c r="B59" s="37" t="s">
        <v>90</v>
      </c>
      <c r="C59" s="38" t="s">
        <v>59</v>
      </c>
      <c r="D59" s="39">
        <v>147740</v>
      </c>
      <c r="E59" s="75">
        <v>1231813174</v>
      </c>
      <c r="F59" s="40">
        <f t="shared" si="2"/>
        <v>1.1993701895576578E-4</v>
      </c>
      <c r="G59" s="41">
        <v>1590386683</v>
      </c>
      <c r="H59" s="42">
        <f t="shared" si="3"/>
        <v>9.2895647064469291E-5</v>
      </c>
    </row>
    <row r="60" spans="1:8">
      <c r="A60" s="20">
        <v>56</v>
      </c>
      <c r="B60" s="37" t="s">
        <v>91</v>
      </c>
      <c r="C60" s="38" t="s">
        <v>59</v>
      </c>
      <c r="D60" s="39">
        <v>323275</v>
      </c>
      <c r="E60" s="75">
        <v>548959248</v>
      </c>
      <c r="F60" s="40">
        <f t="shared" si="2"/>
        <v>5.8888706434543931E-4</v>
      </c>
      <c r="G60" s="41">
        <v>1634299552</v>
      </c>
      <c r="H60" s="42">
        <f t="shared" si="3"/>
        <v>1.97806454517097E-4</v>
      </c>
    </row>
    <row r="61" spans="1:8">
      <c r="A61" s="20">
        <v>57</v>
      </c>
      <c r="B61" s="37" t="s">
        <v>92</v>
      </c>
      <c r="C61" s="38" t="s">
        <v>59</v>
      </c>
      <c r="D61" s="39">
        <v>1543769</v>
      </c>
      <c r="E61" s="75">
        <v>198788062</v>
      </c>
      <c r="F61" s="40">
        <f t="shared" si="2"/>
        <v>7.7659039706317974E-3</v>
      </c>
      <c r="G61" s="41">
        <v>204258755</v>
      </c>
      <c r="H61" s="42">
        <f t="shared" si="3"/>
        <v>7.5579085949094328E-3</v>
      </c>
    </row>
    <row r="62" spans="1:8">
      <c r="A62" s="20">
        <v>58</v>
      </c>
      <c r="B62" s="37" t="s">
        <v>93</v>
      </c>
      <c r="C62" s="38" t="s">
        <v>59</v>
      </c>
      <c r="D62" s="39">
        <v>65030</v>
      </c>
      <c r="E62" s="75">
        <v>26393026</v>
      </c>
      <c r="F62" s="40">
        <f t="shared" si="2"/>
        <v>2.4639084582419612E-3</v>
      </c>
      <c r="G62" s="41">
        <v>28925606</v>
      </c>
      <c r="H62" s="42">
        <f t="shared" si="3"/>
        <v>2.2481810752728914E-3</v>
      </c>
    </row>
    <row r="63" spans="1:8">
      <c r="A63" s="20">
        <v>59</v>
      </c>
      <c r="B63" s="37" t="s">
        <v>94</v>
      </c>
      <c r="C63" s="38" t="s">
        <v>59</v>
      </c>
      <c r="D63" s="39">
        <v>13840</v>
      </c>
      <c r="E63" s="75">
        <v>20063553</v>
      </c>
      <c r="F63" s="40">
        <f t="shared" si="2"/>
        <v>6.8980803150867651E-4</v>
      </c>
      <c r="G63" s="41">
        <v>33660530</v>
      </c>
      <c r="H63" s="42">
        <f t="shared" si="3"/>
        <v>4.1116405475493105E-4</v>
      </c>
    </row>
    <row r="64" spans="1:8">
      <c r="A64" s="20">
        <v>60</v>
      </c>
      <c r="B64" s="37" t="s">
        <v>96</v>
      </c>
      <c r="C64" s="38" t="s">
        <v>69</v>
      </c>
      <c r="D64" s="39">
        <v>47392</v>
      </c>
      <c r="E64" s="75">
        <v>2029245</v>
      </c>
      <c r="F64" s="40">
        <f t="shared" si="2"/>
        <v>2.3354498840701836E-2</v>
      </c>
      <c r="G64" s="41">
        <v>2029245</v>
      </c>
      <c r="H64" s="42">
        <f t="shared" si="3"/>
        <v>2.3354498840701836E-2</v>
      </c>
    </row>
    <row r="65" spans="1:8">
      <c r="A65" s="20">
        <v>61</v>
      </c>
      <c r="B65" s="37" t="s">
        <v>152</v>
      </c>
      <c r="C65" s="38" t="s">
        <v>71</v>
      </c>
      <c r="D65" s="39">
        <v>183610</v>
      </c>
      <c r="E65" s="75">
        <v>205205765</v>
      </c>
      <c r="F65" s="40">
        <f t="shared" si="2"/>
        <v>8.9476043716413137E-4</v>
      </c>
      <c r="G65" s="41">
        <v>384618746</v>
      </c>
      <c r="H65" s="42">
        <f t="shared" si="3"/>
        <v>4.773818278737771E-4</v>
      </c>
    </row>
    <row r="66" spans="1:8">
      <c r="A66" s="20">
        <v>62</v>
      </c>
      <c r="B66" s="37" t="s">
        <v>214</v>
      </c>
      <c r="C66" s="38" t="s">
        <v>55</v>
      </c>
      <c r="D66" s="39">
        <v>935</v>
      </c>
      <c r="E66" s="75">
        <v>1797246</v>
      </c>
      <c r="F66" s="40">
        <f t="shared" si="2"/>
        <v>5.2024041227522551E-4</v>
      </c>
      <c r="G66" s="41">
        <v>2328266</v>
      </c>
      <c r="H66" s="42">
        <f t="shared" si="3"/>
        <v>4.0158641667232181E-4</v>
      </c>
    </row>
    <row r="67" spans="1:8">
      <c r="A67" s="20">
        <v>63</v>
      </c>
      <c r="B67" s="37" t="s">
        <v>169</v>
      </c>
      <c r="C67" s="38" t="s">
        <v>55</v>
      </c>
      <c r="D67" s="39">
        <v>22167</v>
      </c>
      <c r="E67" s="75">
        <v>31454070</v>
      </c>
      <c r="F67" s="40">
        <f t="shared" si="2"/>
        <v>7.0474186647387761E-4</v>
      </c>
      <c r="G67" s="41">
        <v>66512916</v>
      </c>
      <c r="H67" s="42">
        <f t="shared" si="3"/>
        <v>3.3327361560873378E-4</v>
      </c>
    </row>
    <row r="68" spans="1:8">
      <c r="A68" s="20">
        <v>64</v>
      </c>
      <c r="B68" s="37" t="s">
        <v>97</v>
      </c>
      <c r="C68" s="38" t="s">
        <v>56</v>
      </c>
      <c r="D68" s="39">
        <v>20760</v>
      </c>
      <c r="E68" s="75">
        <v>7098770</v>
      </c>
      <c r="F68" s="40">
        <f t="shared" si="2"/>
        <v>2.9244502920928554E-3</v>
      </c>
      <c r="G68" s="41">
        <v>16463841</v>
      </c>
      <c r="H68" s="42">
        <f t="shared" si="3"/>
        <v>1.2609451221012157E-3</v>
      </c>
    </row>
    <row r="69" spans="1:8">
      <c r="A69" s="20">
        <v>65</v>
      </c>
      <c r="B69" s="37" t="s">
        <v>170</v>
      </c>
      <c r="C69" s="38" t="s">
        <v>0</v>
      </c>
      <c r="D69" s="39">
        <v>7806</v>
      </c>
      <c r="E69" s="75">
        <v>8145327</v>
      </c>
      <c r="F69" s="40">
        <f t="shared" ref="F69:F100" si="4">(D69/E69)</f>
        <v>9.5834089902099699E-4</v>
      </c>
      <c r="G69" s="41">
        <v>16774551</v>
      </c>
      <c r="H69" s="42">
        <f t="shared" ref="H69:H100" si="5">(D69/G69)</f>
        <v>4.6534777592556725E-4</v>
      </c>
    </row>
    <row r="70" spans="1:8">
      <c r="A70" s="20">
        <v>66</v>
      </c>
      <c r="B70" s="37" t="s">
        <v>195</v>
      </c>
      <c r="C70" s="38" t="s">
        <v>71</v>
      </c>
      <c r="D70" s="39">
        <v>101566</v>
      </c>
      <c r="E70" s="75">
        <v>90675193</v>
      </c>
      <c r="F70" s="40">
        <f t="shared" si="4"/>
        <v>1.1201078998530503E-3</v>
      </c>
      <c r="G70" s="41">
        <v>135034853</v>
      </c>
      <c r="H70" s="42">
        <f t="shared" si="5"/>
        <v>7.5214655878508643E-4</v>
      </c>
    </row>
    <row r="71" spans="1:8">
      <c r="A71" s="20">
        <v>67</v>
      </c>
      <c r="B71" s="37" t="s">
        <v>99</v>
      </c>
      <c r="C71" s="38" t="s">
        <v>76</v>
      </c>
      <c r="D71" s="39">
        <v>793046</v>
      </c>
      <c r="E71" s="75">
        <v>12917457</v>
      </c>
      <c r="F71" s="40">
        <f t="shared" si="4"/>
        <v>6.1393353196376038E-2</v>
      </c>
      <c r="G71" s="41">
        <v>23765030</v>
      </c>
      <c r="H71" s="42">
        <f t="shared" si="5"/>
        <v>3.3370292400219985E-2</v>
      </c>
    </row>
    <row r="72" spans="1:8">
      <c r="A72" s="20">
        <v>68</v>
      </c>
      <c r="B72" s="37" t="s">
        <v>100</v>
      </c>
      <c r="C72" s="38" t="s">
        <v>54</v>
      </c>
      <c r="D72" s="39">
        <v>1150363</v>
      </c>
      <c r="E72" s="75">
        <v>918224205</v>
      </c>
      <c r="F72" s="40">
        <f t="shared" si="4"/>
        <v>1.2528127593848389E-3</v>
      </c>
      <c r="G72" s="41">
        <v>1687699164</v>
      </c>
      <c r="H72" s="42">
        <f t="shared" si="5"/>
        <v>6.8161614613444224E-4</v>
      </c>
    </row>
    <row r="73" spans="1:8">
      <c r="A73" s="20">
        <v>69</v>
      </c>
      <c r="B73" s="37" t="s">
        <v>101</v>
      </c>
      <c r="C73" s="38" t="s">
        <v>73</v>
      </c>
      <c r="D73" s="39">
        <v>56787</v>
      </c>
      <c r="E73" s="75">
        <v>49307548</v>
      </c>
      <c r="F73" s="40">
        <f t="shared" si="4"/>
        <v>1.1516897980812187E-3</v>
      </c>
      <c r="G73" s="41">
        <v>99185315</v>
      </c>
      <c r="H73" s="42">
        <f t="shared" si="5"/>
        <v>5.7253435148136602E-4</v>
      </c>
    </row>
    <row r="74" spans="1:8">
      <c r="A74" s="20">
        <v>70</v>
      </c>
      <c r="B74" s="37" t="s">
        <v>172</v>
      </c>
      <c r="C74" s="38" t="s">
        <v>173</v>
      </c>
      <c r="D74" s="39">
        <v>1491</v>
      </c>
      <c r="E74" s="75">
        <v>106684</v>
      </c>
      <c r="F74" s="40">
        <f t="shared" si="4"/>
        <v>1.3975853923737392E-2</v>
      </c>
      <c r="G74" s="41">
        <v>156390</v>
      </c>
      <c r="H74" s="42">
        <f t="shared" si="5"/>
        <v>9.5338576635334744E-3</v>
      </c>
    </row>
    <row r="75" spans="1:8">
      <c r="A75" s="20">
        <v>71</v>
      </c>
      <c r="B75" s="37" t="s">
        <v>154</v>
      </c>
      <c r="C75" s="38" t="s">
        <v>51</v>
      </c>
      <c r="D75" s="39">
        <v>41536</v>
      </c>
      <c r="E75" s="75">
        <v>47789498</v>
      </c>
      <c r="F75" s="40">
        <f t="shared" si="4"/>
        <v>8.6914493221920848E-4</v>
      </c>
      <c r="G75" s="41">
        <v>82029206</v>
      </c>
      <c r="H75" s="42">
        <f t="shared" si="5"/>
        <v>5.0635623609473926E-4</v>
      </c>
    </row>
    <row r="76" spans="1:8">
      <c r="A76" s="20">
        <v>72</v>
      </c>
      <c r="B76" s="37" t="s">
        <v>102</v>
      </c>
      <c r="C76" s="38" t="s">
        <v>57</v>
      </c>
      <c r="D76" s="39">
        <v>49027</v>
      </c>
      <c r="E76" s="75">
        <v>125868084</v>
      </c>
      <c r="F76" s="40">
        <f t="shared" si="4"/>
        <v>3.8951097404485793E-4</v>
      </c>
      <c r="G76" s="41">
        <v>163361384</v>
      </c>
      <c r="H76" s="42">
        <f t="shared" si="5"/>
        <v>3.0011376495194236E-4</v>
      </c>
    </row>
    <row r="77" spans="1:8">
      <c r="A77" s="20">
        <v>73</v>
      </c>
      <c r="B77" s="37" t="s">
        <v>103</v>
      </c>
      <c r="C77" s="38" t="s">
        <v>59</v>
      </c>
      <c r="D77" s="39">
        <v>89860</v>
      </c>
      <c r="E77" s="75">
        <v>20755973</v>
      </c>
      <c r="F77" s="40">
        <f t="shared" si="4"/>
        <v>4.3293561809894434E-3</v>
      </c>
      <c r="G77" s="41">
        <v>20755973</v>
      </c>
      <c r="H77" s="42">
        <f t="shared" si="5"/>
        <v>4.3293561809894434E-3</v>
      </c>
    </row>
    <row r="78" spans="1:8">
      <c r="A78" s="20">
        <v>74</v>
      </c>
      <c r="B78" s="37" t="s">
        <v>106</v>
      </c>
      <c r="C78" s="38" t="s">
        <v>59</v>
      </c>
      <c r="D78" s="39">
        <v>1066802</v>
      </c>
      <c r="E78" s="75">
        <v>29969305</v>
      </c>
      <c r="F78" s="40">
        <f t="shared" si="4"/>
        <v>3.5596487806440626E-2</v>
      </c>
      <c r="G78" s="41">
        <v>31184974</v>
      </c>
      <c r="H78" s="42">
        <f t="shared" si="5"/>
        <v>3.4208846863236123E-2</v>
      </c>
    </row>
    <row r="79" spans="1:8">
      <c r="A79" s="20">
        <v>75</v>
      </c>
      <c r="B79" s="37" t="s">
        <v>107</v>
      </c>
      <c r="C79" s="38" t="s">
        <v>71</v>
      </c>
      <c r="D79" s="39">
        <v>66877</v>
      </c>
      <c r="E79" s="75">
        <v>227994940</v>
      </c>
      <c r="F79" s="40">
        <f t="shared" si="4"/>
        <v>2.9332668523257576E-4</v>
      </c>
      <c r="G79" s="41">
        <v>378905298</v>
      </c>
      <c r="H79" s="42">
        <f t="shared" si="5"/>
        <v>1.7650056716810543E-4</v>
      </c>
    </row>
    <row r="80" spans="1:8">
      <c r="A80" s="20">
        <v>76</v>
      </c>
      <c r="B80" s="37" t="s">
        <v>109</v>
      </c>
      <c r="C80" s="38" t="s">
        <v>61</v>
      </c>
      <c r="D80" s="39">
        <v>6703</v>
      </c>
      <c r="E80" s="75">
        <v>3318207</v>
      </c>
      <c r="F80" s="40">
        <f t="shared" si="4"/>
        <v>2.020066861410394E-3</v>
      </c>
      <c r="G80" s="41">
        <v>4228636</v>
      </c>
      <c r="H80" s="42">
        <f t="shared" si="5"/>
        <v>1.5851447133307288E-3</v>
      </c>
    </row>
    <row r="81" spans="1:8">
      <c r="A81" s="20">
        <v>77</v>
      </c>
      <c r="B81" s="37" t="s">
        <v>157</v>
      </c>
      <c r="C81" s="38" t="s">
        <v>68</v>
      </c>
      <c r="D81" s="39">
        <v>24572</v>
      </c>
      <c r="E81" s="75">
        <v>19884663</v>
      </c>
      <c r="F81" s="40">
        <f t="shared" si="4"/>
        <v>1.2357262479127757E-3</v>
      </c>
      <c r="G81" s="41">
        <v>23360017</v>
      </c>
      <c r="H81" s="42">
        <f t="shared" si="5"/>
        <v>1.0518827961469377E-3</v>
      </c>
    </row>
    <row r="82" spans="1:8">
      <c r="A82" s="20">
        <v>78</v>
      </c>
      <c r="B82" s="37" t="s">
        <v>226</v>
      </c>
      <c r="C82" s="38" t="s">
        <v>75</v>
      </c>
      <c r="D82" s="39">
        <v>18269</v>
      </c>
      <c r="E82" s="75">
        <v>23180991</v>
      </c>
      <c r="F82" s="40">
        <f t="shared" si="4"/>
        <v>7.8810263116016054E-4</v>
      </c>
      <c r="G82" s="41">
        <v>28562939</v>
      </c>
      <c r="H82" s="42">
        <f t="shared" si="5"/>
        <v>6.396050490462483E-4</v>
      </c>
    </row>
    <row r="83" spans="1:8">
      <c r="A83" s="20">
        <v>79</v>
      </c>
      <c r="B83" s="37" t="s">
        <v>112</v>
      </c>
      <c r="C83" s="38" t="s">
        <v>60</v>
      </c>
      <c r="D83" s="39">
        <v>103220</v>
      </c>
      <c r="E83" s="75">
        <v>11122356</v>
      </c>
      <c r="F83" s="40">
        <f t="shared" si="4"/>
        <v>9.2804078560333805E-3</v>
      </c>
      <c r="G83" s="41">
        <v>33199784</v>
      </c>
      <c r="H83" s="42">
        <f t="shared" si="5"/>
        <v>3.1090563721739876E-3</v>
      </c>
    </row>
    <row r="84" spans="1:8">
      <c r="A84" s="20">
        <v>80</v>
      </c>
      <c r="B84" s="37" t="s">
        <v>113</v>
      </c>
      <c r="C84" s="38" t="s">
        <v>80</v>
      </c>
      <c r="D84" s="39">
        <v>13248</v>
      </c>
      <c r="E84" s="75">
        <v>3847706</v>
      </c>
      <c r="F84" s="40">
        <f t="shared" si="4"/>
        <v>3.4430905063952393E-3</v>
      </c>
      <c r="G84" s="41">
        <v>3847706</v>
      </c>
      <c r="H84" s="42">
        <f t="shared" si="5"/>
        <v>3.4430905063952393E-3</v>
      </c>
    </row>
    <row r="85" spans="1:8">
      <c r="A85" s="20">
        <v>81</v>
      </c>
      <c r="B85" s="37" t="s">
        <v>116</v>
      </c>
      <c r="C85" s="38" t="s">
        <v>61</v>
      </c>
      <c r="D85" s="39">
        <v>5181</v>
      </c>
      <c r="E85" s="75">
        <v>6375822</v>
      </c>
      <c r="F85" s="40">
        <f t="shared" si="4"/>
        <v>8.1260110461051137E-4</v>
      </c>
      <c r="G85" s="41">
        <v>9320626</v>
      </c>
      <c r="H85" s="42">
        <f t="shared" si="5"/>
        <v>5.5586395162728335E-4</v>
      </c>
    </row>
    <row r="86" spans="1:8">
      <c r="A86" s="20">
        <v>82</v>
      </c>
      <c r="B86" s="37" t="s">
        <v>117</v>
      </c>
      <c r="C86" s="38" t="s">
        <v>71</v>
      </c>
      <c r="D86" s="39">
        <v>106790</v>
      </c>
      <c r="E86" s="75">
        <v>16939160</v>
      </c>
      <c r="F86" s="40">
        <f t="shared" si="4"/>
        <v>6.3043267788957654E-3</v>
      </c>
      <c r="G86" s="41">
        <v>18975878</v>
      </c>
      <c r="H86" s="42">
        <f t="shared" si="5"/>
        <v>5.6276710885261802E-3</v>
      </c>
    </row>
    <row r="87" spans="1:8">
      <c r="A87" s="20">
        <v>83</v>
      </c>
      <c r="B87" s="37" t="s">
        <v>237</v>
      </c>
      <c r="C87" s="38" t="s">
        <v>161</v>
      </c>
      <c r="D87" s="39">
        <v>10422</v>
      </c>
      <c r="E87" s="75">
        <v>9321291</v>
      </c>
      <c r="F87" s="40">
        <f t="shared" si="4"/>
        <v>1.1180854669165462E-3</v>
      </c>
      <c r="G87" s="41">
        <v>9321291</v>
      </c>
      <c r="H87" s="42">
        <f t="shared" si="5"/>
        <v>1.1180854669165462E-3</v>
      </c>
    </row>
    <row r="88" spans="1:8">
      <c r="A88" s="20">
        <v>84</v>
      </c>
      <c r="B88" s="37" t="s">
        <v>228</v>
      </c>
      <c r="C88" s="38" t="s">
        <v>81</v>
      </c>
      <c r="D88" s="39">
        <v>391</v>
      </c>
      <c r="E88" s="75">
        <v>114455276</v>
      </c>
      <c r="F88" s="40">
        <f t="shared" si="4"/>
        <v>3.4161815310287661E-6</v>
      </c>
      <c r="G88" s="41">
        <v>213978631</v>
      </c>
      <c r="H88" s="42">
        <f t="shared" si="5"/>
        <v>1.827285267564872E-6</v>
      </c>
    </row>
    <row r="89" spans="1:8">
      <c r="A89" s="20">
        <v>85</v>
      </c>
      <c r="B89" s="37" t="s">
        <v>159</v>
      </c>
      <c r="C89" s="38" t="s">
        <v>65</v>
      </c>
      <c r="D89" s="39">
        <v>26000</v>
      </c>
      <c r="E89" s="75">
        <v>5747037</v>
      </c>
      <c r="F89" s="40">
        <f t="shared" si="4"/>
        <v>4.5240704035836203E-3</v>
      </c>
      <c r="G89" s="41">
        <v>22481394</v>
      </c>
      <c r="H89" s="42">
        <f t="shared" si="5"/>
        <v>1.15651191380748E-3</v>
      </c>
    </row>
    <row r="90" spans="1:8">
      <c r="A90" s="20">
        <v>86</v>
      </c>
      <c r="B90" s="37" t="s">
        <v>119</v>
      </c>
      <c r="C90" s="38" t="s">
        <v>59</v>
      </c>
      <c r="D90" s="39">
        <v>268698</v>
      </c>
      <c r="E90" s="75">
        <v>47180218</v>
      </c>
      <c r="F90" s="40">
        <f t="shared" si="4"/>
        <v>5.6951411288519273E-3</v>
      </c>
      <c r="G90" s="41">
        <v>48708529</v>
      </c>
      <c r="H90" s="42">
        <f t="shared" si="5"/>
        <v>5.5164466165668847E-3</v>
      </c>
    </row>
    <row r="91" spans="1:8">
      <c r="A91" s="20">
        <v>87</v>
      </c>
      <c r="B91" s="37" t="s">
        <v>120</v>
      </c>
      <c r="C91" s="38" t="s">
        <v>71</v>
      </c>
      <c r="D91" s="39">
        <v>541620</v>
      </c>
      <c r="E91" s="75">
        <v>214786968</v>
      </c>
      <c r="F91" s="40">
        <f t="shared" si="4"/>
        <v>2.521661370069715E-3</v>
      </c>
      <c r="G91" s="41">
        <v>481206928</v>
      </c>
      <c r="H91" s="42">
        <f t="shared" si="5"/>
        <v>1.1255448924043755E-3</v>
      </c>
    </row>
    <row r="92" spans="1:8">
      <c r="A92" s="20">
        <v>88</v>
      </c>
      <c r="B92" s="37" t="s">
        <v>121</v>
      </c>
      <c r="C92" s="38" t="s">
        <v>59</v>
      </c>
      <c r="D92" s="39">
        <v>120176</v>
      </c>
      <c r="E92" s="75">
        <v>23171769</v>
      </c>
      <c r="F92" s="40">
        <f t="shared" si="4"/>
        <v>5.1863109804003308E-3</v>
      </c>
      <c r="G92" s="41">
        <v>35512214</v>
      </c>
      <c r="H92" s="42">
        <f t="shared" si="5"/>
        <v>3.3840751241248999E-3</v>
      </c>
    </row>
    <row r="93" spans="1:8">
      <c r="A93" s="20">
        <v>89</v>
      </c>
      <c r="B93" s="37" t="s">
        <v>122</v>
      </c>
      <c r="C93" s="38" t="s">
        <v>57</v>
      </c>
      <c r="D93" s="39">
        <v>6550</v>
      </c>
      <c r="E93" s="75">
        <v>15030125</v>
      </c>
      <c r="F93" s="40">
        <f t="shared" si="4"/>
        <v>4.3579145216689815E-4</v>
      </c>
      <c r="G93" s="41">
        <v>26082926</v>
      </c>
      <c r="H93" s="42">
        <f t="shared" si="5"/>
        <v>2.511221325398845E-4</v>
      </c>
    </row>
    <row r="94" spans="1:8">
      <c r="A94" s="20">
        <v>90</v>
      </c>
      <c r="B94" s="37" t="s">
        <v>123</v>
      </c>
      <c r="C94" s="38" t="s">
        <v>61</v>
      </c>
      <c r="D94" s="39">
        <v>178491</v>
      </c>
      <c r="E94" s="75">
        <v>25859455</v>
      </c>
      <c r="F94" s="40">
        <f t="shared" si="4"/>
        <v>6.9023496434862993E-3</v>
      </c>
      <c r="G94" s="41">
        <v>34062143</v>
      </c>
      <c r="H94" s="42">
        <f t="shared" si="5"/>
        <v>5.2401576729919786E-3</v>
      </c>
    </row>
    <row r="95" spans="1:8">
      <c r="A95" s="20">
        <v>91</v>
      </c>
      <c r="B95" s="37" t="s">
        <v>197</v>
      </c>
      <c r="C95" s="38" t="s">
        <v>70</v>
      </c>
      <c r="D95" s="39">
        <v>7851</v>
      </c>
      <c r="E95" s="75">
        <v>4863398</v>
      </c>
      <c r="F95" s="40">
        <f t="shared" si="4"/>
        <v>1.6143034150197042E-3</v>
      </c>
      <c r="G95" s="41">
        <v>10319313</v>
      </c>
      <c r="H95" s="42">
        <f t="shared" si="5"/>
        <v>7.6080646066264295E-4</v>
      </c>
    </row>
    <row r="96" spans="1:8">
      <c r="A96" s="20">
        <v>92</v>
      </c>
      <c r="B96" s="37" t="s">
        <v>125</v>
      </c>
      <c r="C96" s="38" t="s">
        <v>71</v>
      </c>
      <c r="D96" s="39">
        <v>222764</v>
      </c>
      <c r="E96" s="75">
        <v>16060840</v>
      </c>
      <c r="F96" s="40">
        <f t="shared" si="4"/>
        <v>1.3870009289676006E-2</v>
      </c>
      <c r="G96" s="41">
        <v>16060840</v>
      </c>
      <c r="H96" s="42">
        <f t="shared" si="5"/>
        <v>1.3870009289676006E-2</v>
      </c>
    </row>
    <row r="97" spans="1:8">
      <c r="A97" s="20">
        <v>93</v>
      </c>
      <c r="B97" s="37" t="s">
        <v>126</v>
      </c>
      <c r="C97" s="38" t="s">
        <v>71</v>
      </c>
      <c r="D97" s="39">
        <v>93937</v>
      </c>
      <c r="E97" s="75">
        <v>108724712</v>
      </c>
      <c r="F97" s="40">
        <f t="shared" si="4"/>
        <v>8.639894120850833E-4</v>
      </c>
      <c r="G97" s="41">
        <v>144341477</v>
      </c>
      <c r="H97" s="42">
        <f t="shared" si="5"/>
        <v>6.5079699856472996E-4</v>
      </c>
    </row>
    <row r="98" spans="1:8">
      <c r="A98" s="20">
        <v>94</v>
      </c>
      <c r="B98" s="37" t="s">
        <v>192</v>
      </c>
      <c r="C98" s="38" t="s">
        <v>79</v>
      </c>
      <c r="D98" s="39">
        <v>102</v>
      </c>
      <c r="E98" s="75">
        <v>875875</v>
      </c>
      <c r="F98" s="40">
        <f t="shared" si="4"/>
        <v>1.1645497359783074E-4</v>
      </c>
      <c r="G98" s="41">
        <v>2136446</v>
      </c>
      <c r="H98" s="42">
        <f t="shared" si="5"/>
        <v>4.7742840212202884E-5</v>
      </c>
    </row>
    <row r="99" spans="1:8">
      <c r="A99" s="20">
        <v>95</v>
      </c>
      <c r="B99" s="37" t="s">
        <v>209</v>
      </c>
      <c r="C99" s="38" t="s">
        <v>71</v>
      </c>
      <c r="D99" s="39">
        <v>1418</v>
      </c>
      <c r="E99" s="75">
        <v>26327094</v>
      </c>
      <c r="F99" s="40">
        <f t="shared" si="4"/>
        <v>5.3860862881410309E-5</v>
      </c>
      <c r="G99" s="41">
        <v>42796658</v>
      </c>
      <c r="H99" s="42">
        <f t="shared" si="5"/>
        <v>3.3133428315827836E-5</v>
      </c>
    </row>
    <row r="100" spans="1:8">
      <c r="A100" s="20">
        <v>96</v>
      </c>
      <c r="B100" s="37" t="s">
        <v>127</v>
      </c>
      <c r="C100" s="38" t="s">
        <v>54</v>
      </c>
      <c r="D100" s="39">
        <v>20678</v>
      </c>
      <c r="E100" s="75">
        <v>11868537</v>
      </c>
      <c r="F100" s="40">
        <f t="shared" si="4"/>
        <v>1.7422534892042717E-3</v>
      </c>
      <c r="G100" s="41">
        <v>11868537</v>
      </c>
      <c r="H100" s="42">
        <f t="shared" si="5"/>
        <v>1.7422534892042717E-3</v>
      </c>
    </row>
    <row r="101" spans="1:8">
      <c r="A101" s="20">
        <v>97</v>
      </c>
      <c r="B101" s="37" t="s">
        <v>128</v>
      </c>
      <c r="C101" s="38" t="s">
        <v>54</v>
      </c>
      <c r="D101" s="39">
        <v>33259</v>
      </c>
      <c r="E101" s="75">
        <v>54292668</v>
      </c>
      <c r="F101" s="40">
        <f>(D101/E101)</f>
        <v>6.1258732026210248E-4</v>
      </c>
      <c r="G101" s="41">
        <v>90318759</v>
      </c>
      <c r="H101" s="42">
        <f>(D101/G101)</f>
        <v>3.6824022349554204E-4</v>
      </c>
    </row>
    <row r="102" spans="1:8" ht="15.75" thickBot="1">
      <c r="A102" s="20">
        <v>98</v>
      </c>
      <c r="B102" s="37" t="s">
        <v>129</v>
      </c>
      <c r="C102" s="38" t="s">
        <v>58</v>
      </c>
      <c r="D102" s="39">
        <v>29435</v>
      </c>
      <c r="E102" s="75">
        <v>82810934</v>
      </c>
      <c r="F102" s="40">
        <f>(D102/E102)</f>
        <v>3.5544823102707672E-4</v>
      </c>
      <c r="G102" s="41">
        <v>172032944</v>
      </c>
      <c r="H102" s="42">
        <f>(D102/G102)</f>
        <v>1.7110094912983642E-4</v>
      </c>
    </row>
    <row r="103" spans="1:8" ht="15.75" thickBot="1">
      <c r="A103" s="5"/>
      <c r="B103" s="13" t="s">
        <v>141</v>
      </c>
      <c r="C103" s="6"/>
      <c r="D103" s="16">
        <f>SUM(D5:D102)</f>
        <v>14025264</v>
      </c>
      <c r="E103" s="9">
        <f>SUM(E5:E102)</f>
        <v>8989511798</v>
      </c>
      <c r="F103" s="19">
        <f>(D103/E103)</f>
        <v>1.5601808324140986E-3</v>
      </c>
      <c r="G103" s="14">
        <f>SUM(G5:G102)</f>
        <v>17329777109</v>
      </c>
      <c r="H103" s="7">
        <f>(D103/G103)</f>
        <v>8.093158908960322E-4</v>
      </c>
    </row>
    <row r="104" spans="1:8">
      <c r="A104" s="33"/>
      <c r="B104" s="4"/>
      <c r="C104" s="4"/>
      <c r="D104" s="34"/>
      <c r="E104" s="34"/>
      <c r="F104" s="35"/>
      <c r="G104" s="34"/>
      <c r="H104" s="36"/>
    </row>
    <row r="105" spans="1:8">
      <c r="A105" s="33" t="s">
        <v>208</v>
      </c>
      <c r="B105" s="4"/>
      <c r="C105" s="4"/>
      <c r="D105" s="34"/>
      <c r="E105" s="34"/>
      <c r="F105" s="35"/>
      <c r="G105" s="34"/>
      <c r="H105" s="36"/>
    </row>
    <row r="106" spans="1:8" ht="30" customHeight="1">
      <c r="A106" s="90" t="s">
        <v>220</v>
      </c>
      <c r="B106" s="91"/>
      <c r="C106" s="91"/>
      <c r="D106" s="91"/>
      <c r="E106" s="91"/>
      <c r="F106" s="91"/>
      <c r="G106" s="91"/>
      <c r="H106" s="92"/>
    </row>
    <row r="107" spans="1:8" ht="15" customHeight="1">
      <c r="A107" s="93" t="s">
        <v>251</v>
      </c>
      <c r="B107" s="91"/>
      <c r="C107" s="91"/>
      <c r="D107" s="91"/>
      <c r="E107" s="91"/>
      <c r="F107" s="91"/>
      <c r="G107" s="91"/>
      <c r="H107" s="92"/>
    </row>
    <row r="108" spans="1:8">
      <c r="A108" s="2"/>
      <c r="B108" s="1"/>
      <c r="C108" s="1"/>
      <c r="D108" s="1"/>
      <c r="E108" s="1"/>
      <c r="F108" s="1"/>
      <c r="G108" s="1"/>
      <c r="H108" s="3"/>
    </row>
    <row r="109" spans="1:8" ht="31.5" customHeight="1" thickBot="1">
      <c r="A109" s="79" t="s">
        <v>235</v>
      </c>
      <c r="B109" s="80"/>
      <c r="C109" s="80"/>
      <c r="D109" s="80"/>
      <c r="E109" s="80"/>
      <c r="F109" s="80"/>
      <c r="G109" s="80"/>
      <c r="H109" s="81"/>
    </row>
  </sheetData>
  <mergeCells count="6">
    <mergeCell ref="A109:H109"/>
    <mergeCell ref="A1:H1"/>
    <mergeCell ref="A2:H2"/>
    <mergeCell ref="A3:H3"/>
    <mergeCell ref="A106:H106"/>
    <mergeCell ref="A107:H107"/>
  </mergeCells>
  <printOptions horizontalCentered="1"/>
  <pageMargins left="0.5" right="0.5" top="0.5" bottom="0.5" header="0.3" footer="0.3"/>
  <pageSetup scale="74" fitToHeight="0" orientation="portrait" verticalDpi="0" r:id="rId1"/>
  <headerFooter>
    <oddFooter>&amp;LOffice of Economic and Demographic Research&amp;CPage &amp;P of &amp;N&amp;RJuly 8, 2024</oddFooter>
  </headerFooter>
  <ignoredErrors>
    <ignoredError sqref="F10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222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1</v>
      </c>
      <c r="C5" s="38" t="s">
        <v>50</v>
      </c>
      <c r="D5" s="39">
        <v>604</v>
      </c>
      <c r="E5" s="75">
        <v>992084</v>
      </c>
      <c r="F5" s="40">
        <f t="shared" ref="F5:F72" si="0">(D5/E5)</f>
        <v>6.0881941448506381E-4</v>
      </c>
      <c r="G5" s="41">
        <v>1114529</v>
      </c>
      <c r="H5" s="42">
        <f t="shared" ref="H5:H72" si="1">(D5/G5)</f>
        <v>5.4193296002167735E-4</v>
      </c>
    </row>
    <row r="6" spans="1:8">
      <c r="A6" s="20">
        <v>2</v>
      </c>
      <c r="B6" s="37" t="s">
        <v>2</v>
      </c>
      <c r="C6" s="38" t="s">
        <v>51</v>
      </c>
      <c r="D6" s="39">
        <v>189313</v>
      </c>
      <c r="E6" s="75">
        <v>54885227</v>
      </c>
      <c r="F6" s="40">
        <f>(D6/E6)</f>
        <v>3.4492523826129022E-3</v>
      </c>
      <c r="G6" s="41">
        <v>88503538</v>
      </c>
      <c r="H6" s="42">
        <f>(D6/G6)</f>
        <v>2.1390444300656095E-3</v>
      </c>
    </row>
    <row r="7" spans="1:8">
      <c r="A7" s="20">
        <v>3</v>
      </c>
      <c r="B7" s="21" t="s">
        <v>3</v>
      </c>
      <c r="C7" s="22" t="s">
        <v>53</v>
      </c>
      <c r="D7" s="39">
        <v>214488</v>
      </c>
      <c r="E7" s="75">
        <v>8033152</v>
      </c>
      <c r="F7" s="24">
        <f t="shared" si="0"/>
        <v>2.6700353734125784E-2</v>
      </c>
      <c r="G7" s="41">
        <v>8033152</v>
      </c>
      <c r="H7" s="26">
        <f t="shared" si="1"/>
        <v>2.6700353734125784E-2</v>
      </c>
    </row>
    <row r="8" spans="1:8">
      <c r="A8" s="20">
        <v>4</v>
      </c>
      <c r="B8" s="21" t="s">
        <v>4</v>
      </c>
      <c r="C8" s="22" t="s">
        <v>55</v>
      </c>
      <c r="D8" s="39">
        <v>5428</v>
      </c>
      <c r="E8" s="75">
        <v>1452095</v>
      </c>
      <c r="F8" s="24">
        <f t="shared" si="0"/>
        <v>3.7380474417996069E-3</v>
      </c>
      <c r="G8" s="41">
        <v>1452095</v>
      </c>
      <c r="H8" s="26">
        <f t="shared" si="1"/>
        <v>3.7380474417996069E-3</v>
      </c>
    </row>
    <row r="9" spans="1:8">
      <c r="A9" s="20">
        <v>5</v>
      </c>
      <c r="B9" s="21" t="s">
        <v>5</v>
      </c>
      <c r="C9" s="22" t="s">
        <v>56</v>
      </c>
      <c r="D9" s="39">
        <v>31093</v>
      </c>
      <c r="E9" s="75">
        <v>13522598</v>
      </c>
      <c r="F9" s="24">
        <f t="shared" si="0"/>
        <v>2.2993362665961084E-3</v>
      </c>
      <c r="G9" s="41">
        <v>31540821</v>
      </c>
      <c r="H9" s="26">
        <f t="shared" si="1"/>
        <v>9.8580185975501405E-4</v>
      </c>
    </row>
    <row r="10" spans="1:8">
      <c r="A10" s="20">
        <v>6</v>
      </c>
      <c r="B10" s="37" t="s">
        <v>7</v>
      </c>
      <c r="C10" s="38" t="s">
        <v>59</v>
      </c>
      <c r="D10" s="39">
        <v>290090</v>
      </c>
      <c r="E10" s="75">
        <v>64372888</v>
      </c>
      <c r="F10" s="40">
        <f t="shared" si="0"/>
        <v>4.5064002721145581E-3</v>
      </c>
      <c r="G10" s="41">
        <v>69920017</v>
      </c>
      <c r="H10" s="42">
        <f t="shared" si="1"/>
        <v>4.1488834306204472E-3</v>
      </c>
    </row>
    <row r="11" spans="1:8">
      <c r="A11" s="20">
        <v>7</v>
      </c>
      <c r="B11" s="37" t="s">
        <v>9</v>
      </c>
      <c r="C11" s="38" t="s">
        <v>59</v>
      </c>
      <c r="D11" s="39">
        <v>881745</v>
      </c>
      <c r="E11" s="75">
        <v>26923472</v>
      </c>
      <c r="F11" s="40">
        <f t="shared" si="0"/>
        <v>3.2750047987867244E-2</v>
      </c>
      <c r="G11" s="41">
        <v>38219826</v>
      </c>
      <c r="H11" s="42">
        <f t="shared" si="1"/>
        <v>2.3070356207273157E-2</v>
      </c>
    </row>
    <row r="12" spans="1:8">
      <c r="A12" s="20">
        <v>8</v>
      </c>
      <c r="B12" s="37" t="s">
        <v>143</v>
      </c>
      <c r="C12" s="38" t="s">
        <v>59</v>
      </c>
      <c r="D12" s="39">
        <v>10451</v>
      </c>
      <c r="E12" s="75">
        <v>3693104</v>
      </c>
      <c r="F12" s="40">
        <f t="shared" si="0"/>
        <v>2.8298688582828972E-3</v>
      </c>
      <c r="G12" s="41">
        <v>4203523</v>
      </c>
      <c r="H12" s="42">
        <f t="shared" si="1"/>
        <v>2.4862478449624277E-3</v>
      </c>
    </row>
    <row r="13" spans="1:8">
      <c r="A13" s="20">
        <v>9</v>
      </c>
      <c r="B13" s="37" t="s">
        <v>11</v>
      </c>
      <c r="C13" s="38" t="s">
        <v>52</v>
      </c>
      <c r="D13" s="39">
        <v>5056</v>
      </c>
      <c r="E13" s="75">
        <v>19852210</v>
      </c>
      <c r="F13" s="40">
        <f t="shared" si="0"/>
        <v>2.5468197243531075E-4</v>
      </c>
      <c r="G13" s="41">
        <v>26966591</v>
      </c>
      <c r="H13" s="42">
        <f t="shared" si="1"/>
        <v>1.874912553833742E-4</v>
      </c>
    </row>
    <row r="14" spans="1:8">
      <c r="A14" s="20">
        <v>10</v>
      </c>
      <c r="B14" s="37" t="s">
        <v>12</v>
      </c>
      <c r="C14" s="38" t="s">
        <v>57</v>
      </c>
      <c r="D14" s="39">
        <v>529795</v>
      </c>
      <c r="E14" s="75">
        <v>282935189</v>
      </c>
      <c r="F14" s="40">
        <f>(D14/E14)</f>
        <v>1.8724959658517413E-3</v>
      </c>
      <c r="G14" s="41">
        <v>475539172</v>
      </c>
      <c r="H14" s="42">
        <f>(D14/G14)</f>
        <v>1.1140932886176619E-3</v>
      </c>
    </row>
    <row r="15" spans="1:8">
      <c r="A15" s="20">
        <v>11</v>
      </c>
      <c r="B15" s="37" t="s">
        <v>13</v>
      </c>
      <c r="C15" s="38" t="s">
        <v>63</v>
      </c>
      <c r="D15" s="39">
        <v>5470</v>
      </c>
      <c r="E15" s="75">
        <v>2354320</v>
      </c>
      <c r="F15" s="40">
        <f t="shared" si="0"/>
        <v>2.3233884943423154E-3</v>
      </c>
      <c r="G15" s="41">
        <v>6082926</v>
      </c>
      <c r="H15" s="42">
        <f t="shared" si="1"/>
        <v>8.9923829420249398E-4</v>
      </c>
    </row>
    <row r="16" spans="1:8">
      <c r="A16" s="20">
        <v>12</v>
      </c>
      <c r="B16" s="37" t="s">
        <v>14</v>
      </c>
      <c r="C16" s="38" t="s">
        <v>64</v>
      </c>
      <c r="D16" s="39">
        <v>34941</v>
      </c>
      <c r="E16" s="75">
        <v>1400870</v>
      </c>
      <c r="F16" s="40">
        <f t="shared" si="0"/>
        <v>2.4942357249423574E-2</v>
      </c>
      <c r="G16" s="41">
        <v>7017055</v>
      </c>
      <c r="H16" s="42">
        <f t="shared" si="1"/>
        <v>4.9794393801958232E-3</v>
      </c>
    </row>
    <row r="17" spans="1:8">
      <c r="A17" s="20">
        <v>13</v>
      </c>
      <c r="B17" s="37" t="s">
        <v>15</v>
      </c>
      <c r="C17" s="38" t="s">
        <v>53</v>
      </c>
      <c r="D17" s="39">
        <v>122745</v>
      </c>
      <c r="E17" s="75">
        <v>72500951</v>
      </c>
      <c r="F17" s="40">
        <f t="shared" si="0"/>
        <v>1.6930122751079499E-3</v>
      </c>
      <c r="G17" s="41">
        <v>132967135</v>
      </c>
      <c r="H17" s="42">
        <f t="shared" si="1"/>
        <v>9.2312284535573394E-4</v>
      </c>
    </row>
    <row r="18" spans="1:8">
      <c r="A18" s="20">
        <v>14</v>
      </c>
      <c r="B18" s="37" t="s">
        <v>16</v>
      </c>
      <c r="C18" s="38" t="s">
        <v>53</v>
      </c>
      <c r="D18" s="39">
        <v>34056</v>
      </c>
      <c r="E18" s="75">
        <v>4112256</v>
      </c>
      <c r="F18" s="40">
        <f t="shared" si="0"/>
        <v>8.2815855822205627E-3</v>
      </c>
      <c r="G18" s="41">
        <v>4112256</v>
      </c>
      <c r="H18" s="42">
        <f t="shared" si="1"/>
        <v>8.2815855822205627E-3</v>
      </c>
    </row>
    <row r="19" spans="1:8">
      <c r="A19" s="20">
        <v>15</v>
      </c>
      <c r="B19" s="37" t="s">
        <v>17</v>
      </c>
      <c r="C19" s="38" t="s">
        <v>66</v>
      </c>
      <c r="D19" s="39">
        <v>69069</v>
      </c>
      <c r="E19" s="75">
        <v>11069619</v>
      </c>
      <c r="F19" s="40">
        <f t="shared" si="0"/>
        <v>6.2395101403219027E-3</v>
      </c>
      <c r="G19" s="41">
        <v>20500355</v>
      </c>
      <c r="H19" s="42">
        <f t="shared" si="1"/>
        <v>3.3691611681846484E-3</v>
      </c>
    </row>
    <row r="20" spans="1:8">
      <c r="A20" s="20">
        <v>16</v>
      </c>
      <c r="B20" s="37" t="s">
        <v>19</v>
      </c>
      <c r="C20" s="38" t="s">
        <v>68</v>
      </c>
      <c r="D20" s="39">
        <v>1470</v>
      </c>
      <c r="E20" s="75">
        <v>13574434</v>
      </c>
      <c r="F20" s="40">
        <f t="shared" si="0"/>
        <v>1.082918079678313E-4</v>
      </c>
      <c r="G20" s="41">
        <v>18594253</v>
      </c>
      <c r="H20" s="42">
        <f t="shared" si="1"/>
        <v>7.9056684880000284E-5</v>
      </c>
    </row>
    <row r="21" spans="1:8">
      <c r="A21" s="20">
        <v>17</v>
      </c>
      <c r="B21" s="37" t="s">
        <v>20</v>
      </c>
      <c r="C21" s="38" t="s">
        <v>51</v>
      </c>
      <c r="D21" s="39">
        <v>24</v>
      </c>
      <c r="E21" s="75">
        <v>33752095</v>
      </c>
      <c r="F21" s="40">
        <f t="shared" si="0"/>
        <v>7.1106697228720177E-7</v>
      </c>
      <c r="G21" s="41">
        <v>57415827</v>
      </c>
      <c r="H21" s="42">
        <f t="shared" si="1"/>
        <v>4.1800321016015324E-7</v>
      </c>
    </row>
    <row r="22" spans="1:8">
      <c r="A22" s="20">
        <v>18</v>
      </c>
      <c r="B22" s="37" t="s">
        <v>21</v>
      </c>
      <c r="C22" s="38" t="s">
        <v>59</v>
      </c>
      <c r="D22" s="39">
        <v>77532</v>
      </c>
      <c r="E22" s="75">
        <v>211722522</v>
      </c>
      <c r="F22" s="40">
        <f t="shared" si="0"/>
        <v>3.661962802426848E-4</v>
      </c>
      <c r="G22" s="41">
        <v>322514029</v>
      </c>
      <c r="H22" s="42">
        <f t="shared" si="1"/>
        <v>2.4039884478947737E-4</v>
      </c>
    </row>
    <row r="23" spans="1:8">
      <c r="A23" s="20">
        <v>19</v>
      </c>
      <c r="B23" s="37" t="s">
        <v>22</v>
      </c>
      <c r="C23" s="38" t="s">
        <v>59</v>
      </c>
      <c r="D23" s="39">
        <v>84445</v>
      </c>
      <c r="E23" s="75">
        <v>24198487</v>
      </c>
      <c r="F23" s="40">
        <f t="shared" si="0"/>
        <v>3.4896809870798946E-3</v>
      </c>
      <c r="G23" s="41">
        <v>25928102</v>
      </c>
      <c r="H23" s="42">
        <f t="shared" si="1"/>
        <v>3.2568909209011905E-3</v>
      </c>
    </row>
    <row r="24" spans="1:8">
      <c r="A24" s="20">
        <v>20</v>
      </c>
      <c r="B24" s="37" t="s">
        <v>23</v>
      </c>
      <c r="C24" s="38" t="s">
        <v>72</v>
      </c>
      <c r="D24" s="39">
        <v>15382</v>
      </c>
      <c r="E24" s="75">
        <v>10794942</v>
      </c>
      <c r="F24" s="40">
        <f t="shared" si="0"/>
        <v>1.424926599883538E-3</v>
      </c>
      <c r="G24" s="41">
        <v>16174639</v>
      </c>
      <c r="H24" s="42">
        <f t="shared" si="1"/>
        <v>9.5099494956270736E-4</v>
      </c>
    </row>
    <row r="25" spans="1:8">
      <c r="A25" s="20">
        <v>21</v>
      </c>
      <c r="B25" s="37" t="s">
        <v>24</v>
      </c>
      <c r="C25" s="38" t="s">
        <v>71</v>
      </c>
      <c r="D25" s="39">
        <v>124395</v>
      </c>
      <c r="E25" s="75">
        <v>169067144</v>
      </c>
      <c r="F25" s="40">
        <f t="shared" si="0"/>
        <v>7.3577276493178359E-4</v>
      </c>
      <c r="G25" s="41">
        <v>264031953</v>
      </c>
      <c r="H25" s="42">
        <f t="shared" si="1"/>
        <v>4.711361582815698E-4</v>
      </c>
    </row>
    <row r="26" spans="1:8">
      <c r="A26" s="20">
        <v>22</v>
      </c>
      <c r="B26" s="37" t="s">
        <v>201</v>
      </c>
      <c r="C26" s="38" t="s">
        <v>73</v>
      </c>
      <c r="D26" s="39">
        <v>534</v>
      </c>
      <c r="E26" s="75">
        <v>18251065</v>
      </c>
      <c r="F26" s="40">
        <f>(D26/E26)</f>
        <v>2.9258566554883235E-5</v>
      </c>
      <c r="G26" s="41">
        <v>18251065</v>
      </c>
      <c r="H26" s="42">
        <f>(D26/G26)</f>
        <v>2.9258566554883235E-5</v>
      </c>
    </row>
    <row r="27" spans="1:8">
      <c r="A27" s="20">
        <v>23</v>
      </c>
      <c r="B27" s="37" t="s">
        <v>27</v>
      </c>
      <c r="C27" s="38" t="s">
        <v>70</v>
      </c>
      <c r="D27" s="39">
        <v>21948</v>
      </c>
      <c r="E27" s="75">
        <v>22402986</v>
      </c>
      <c r="F27" s="40">
        <f t="shared" si="0"/>
        <v>9.796908322845892E-4</v>
      </c>
      <c r="G27" s="41">
        <v>22898469</v>
      </c>
      <c r="H27" s="42">
        <f t="shared" si="1"/>
        <v>9.5849202844085343E-4</v>
      </c>
    </row>
    <row r="28" spans="1:8">
      <c r="A28" s="20">
        <v>24</v>
      </c>
      <c r="B28" s="37" t="s">
        <v>28</v>
      </c>
      <c r="C28" s="38" t="s">
        <v>59</v>
      </c>
      <c r="D28" s="39">
        <v>1779327</v>
      </c>
      <c r="E28" s="75">
        <v>129711599</v>
      </c>
      <c r="F28" s="40">
        <f t="shared" si="0"/>
        <v>1.3717562760135275E-2</v>
      </c>
      <c r="G28" s="41">
        <v>134955645</v>
      </c>
      <c r="H28" s="42">
        <f t="shared" si="1"/>
        <v>1.3184531851187106E-2</v>
      </c>
    </row>
    <row r="29" spans="1:8">
      <c r="A29" s="20">
        <v>25</v>
      </c>
      <c r="B29" s="37" t="s">
        <v>29</v>
      </c>
      <c r="C29" s="38" t="s">
        <v>55</v>
      </c>
      <c r="D29" s="39">
        <v>300</v>
      </c>
      <c r="E29" s="75">
        <v>24460317</v>
      </c>
      <c r="F29" s="40">
        <f t="shared" si="0"/>
        <v>1.2264763371627603E-5</v>
      </c>
      <c r="G29" s="41">
        <v>39482654</v>
      </c>
      <c r="H29" s="42">
        <f t="shared" si="1"/>
        <v>7.5982734088746918E-6</v>
      </c>
    </row>
    <row r="30" spans="1:8">
      <c r="A30" s="20">
        <v>26</v>
      </c>
      <c r="B30" s="37" t="s">
        <v>30</v>
      </c>
      <c r="C30" s="38" t="s">
        <v>70</v>
      </c>
      <c r="D30" s="39">
        <v>64117</v>
      </c>
      <c r="E30" s="75">
        <v>39161953</v>
      </c>
      <c r="F30" s="40">
        <f t="shared" si="0"/>
        <v>1.6372268257407899E-3</v>
      </c>
      <c r="G30" s="41">
        <v>66597463</v>
      </c>
      <c r="H30" s="42">
        <f t="shared" si="1"/>
        <v>9.6275439201039834E-4</v>
      </c>
    </row>
    <row r="31" spans="1:8">
      <c r="A31" s="20">
        <v>27</v>
      </c>
      <c r="B31" s="37" t="s">
        <v>31</v>
      </c>
      <c r="C31" s="38" t="s">
        <v>55</v>
      </c>
      <c r="D31" s="39">
        <v>27480</v>
      </c>
      <c r="E31" s="75">
        <v>10260059</v>
      </c>
      <c r="F31" s="40">
        <f t="shared" si="0"/>
        <v>2.678347171297943E-3</v>
      </c>
      <c r="G31" s="41">
        <v>12430173</v>
      </c>
      <c r="H31" s="42">
        <f t="shared" si="1"/>
        <v>2.2107496009910721E-3</v>
      </c>
    </row>
    <row r="32" spans="1:8">
      <c r="A32" s="20">
        <v>28</v>
      </c>
      <c r="B32" s="27" t="s">
        <v>146</v>
      </c>
      <c r="C32" s="28" t="s">
        <v>76</v>
      </c>
      <c r="D32" s="29">
        <v>876153</v>
      </c>
      <c r="E32" s="46">
        <v>8049542</v>
      </c>
      <c r="F32" s="30">
        <f t="shared" si="0"/>
        <v>0.10884507466387529</v>
      </c>
      <c r="G32" s="31">
        <v>27150393</v>
      </c>
      <c r="H32" s="32">
        <f t="shared" si="1"/>
        <v>3.2270361611340212E-2</v>
      </c>
    </row>
    <row r="33" spans="1:8">
      <c r="A33" s="20">
        <v>29</v>
      </c>
      <c r="B33" s="37" t="s">
        <v>32</v>
      </c>
      <c r="C33" s="38" t="s">
        <v>57</v>
      </c>
      <c r="D33" s="39">
        <v>70958</v>
      </c>
      <c r="E33" s="75">
        <v>34947662</v>
      </c>
      <c r="F33" s="40">
        <f t="shared" si="0"/>
        <v>2.0304076421478493E-3</v>
      </c>
      <c r="G33" s="41">
        <v>39248437</v>
      </c>
      <c r="H33" s="42">
        <f t="shared" si="1"/>
        <v>1.8079191280916487E-3</v>
      </c>
    </row>
    <row r="34" spans="1:8">
      <c r="A34" s="20">
        <v>30</v>
      </c>
      <c r="B34" s="37" t="s">
        <v>212</v>
      </c>
      <c r="C34" s="38" t="s">
        <v>55</v>
      </c>
      <c r="D34" s="39">
        <v>53683</v>
      </c>
      <c r="E34" s="75">
        <v>29996192</v>
      </c>
      <c r="F34" s="40">
        <f t="shared" si="0"/>
        <v>1.7896605009062483E-3</v>
      </c>
      <c r="G34" s="41">
        <v>38725342</v>
      </c>
      <c r="H34" s="42">
        <f t="shared" si="1"/>
        <v>1.3862498619121298E-3</v>
      </c>
    </row>
    <row r="35" spans="1:8">
      <c r="A35" s="20">
        <v>31</v>
      </c>
      <c r="B35" s="37" t="s">
        <v>34</v>
      </c>
      <c r="C35" s="38" t="s">
        <v>57</v>
      </c>
      <c r="D35" s="39">
        <v>17485</v>
      </c>
      <c r="E35" s="75">
        <v>6545713</v>
      </c>
      <c r="F35" s="40">
        <f t="shared" si="0"/>
        <v>2.6712139685928791E-3</v>
      </c>
      <c r="G35" s="41">
        <v>7794259</v>
      </c>
      <c r="H35" s="42">
        <f t="shared" si="1"/>
        <v>2.2433178060929206E-3</v>
      </c>
    </row>
    <row r="36" spans="1:8">
      <c r="A36" s="20">
        <v>32</v>
      </c>
      <c r="B36" s="37" t="s">
        <v>185</v>
      </c>
      <c r="C36" s="38" t="s">
        <v>57</v>
      </c>
      <c r="D36" s="39">
        <v>1255</v>
      </c>
      <c r="E36" s="75">
        <v>12831361</v>
      </c>
      <c r="F36" s="40">
        <f>(D36/E36)</f>
        <v>9.7807239621736157E-5</v>
      </c>
      <c r="G36" s="41">
        <v>17699598</v>
      </c>
      <c r="H36" s="42">
        <f>(D36/G36)</f>
        <v>7.0905565199842386E-5</v>
      </c>
    </row>
    <row r="37" spans="1:8">
      <c r="A37" s="20">
        <v>33</v>
      </c>
      <c r="B37" s="37" t="s">
        <v>36</v>
      </c>
      <c r="C37" s="38" t="s">
        <v>67</v>
      </c>
      <c r="D37" s="39">
        <v>4946</v>
      </c>
      <c r="E37" s="75">
        <v>2958065</v>
      </c>
      <c r="F37" s="40">
        <f>(D37/E37)</f>
        <v>1.67203898494455E-3</v>
      </c>
      <c r="G37" s="41">
        <v>5036470</v>
      </c>
      <c r="H37" s="42">
        <f>(D37/G37)</f>
        <v>9.8203702196181047E-4</v>
      </c>
    </row>
    <row r="38" spans="1:8">
      <c r="A38" s="20">
        <v>34</v>
      </c>
      <c r="B38" s="37" t="s">
        <v>147</v>
      </c>
      <c r="C38" s="38" t="s">
        <v>71</v>
      </c>
      <c r="D38" s="39">
        <v>3395</v>
      </c>
      <c r="E38" s="75">
        <v>8720559</v>
      </c>
      <c r="F38" s="40">
        <f t="shared" si="0"/>
        <v>3.8930990547738969E-4</v>
      </c>
      <c r="G38" s="41">
        <v>10510485</v>
      </c>
      <c r="H38" s="42">
        <f t="shared" si="1"/>
        <v>3.2301078399331714E-4</v>
      </c>
    </row>
    <row r="39" spans="1:8">
      <c r="A39" s="20">
        <v>35</v>
      </c>
      <c r="B39" s="37" t="s">
        <v>37</v>
      </c>
      <c r="C39" s="38" t="s">
        <v>73</v>
      </c>
      <c r="D39" s="39">
        <v>7882</v>
      </c>
      <c r="E39" s="75">
        <v>16246523</v>
      </c>
      <c r="F39" s="40">
        <f>(D39/E39)</f>
        <v>4.8514996101011891E-4</v>
      </c>
      <c r="G39" s="41">
        <v>30019306</v>
      </c>
      <c r="H39" s="42">
        <f>(D39/G39)</f>
        <v>2.625643644126883E-4</v>
      </c>
    </row>
    <row r="40" spans="1:8">
      <c r="A40" s="20">
        <v>36</v>
      </c>
      <c r="B40" s="37" t="s">
        <v>38</v>
      </c>
      <c r="C40" s="38" t="s">
        <v>71</v>
      </c>
      <c r="D40" s="39">
        <v>312710</v>
      </c>
      <c r="E40" s="75">
        <v>374009035</v>
      </c>
      <c r="F40" s="40">
        <f>(D40/E40)</f>
        <v>8.3610279628672604E-4</v>
      </c>
      <c r="G40" s="41">
        <v>10510487</v>
      </c>
      <c r="H40" s="42">
        <f>(D40/G40)</f>
        <v>2.9752189408540252E-2</v>
      </c>
    </row>
    <row r="41" spans="1:8">
      <c r="A41" s="20">
        <v>37</v>
      </c>
      <c r="B41" s="37" t="s">
        <v>39</v>
      </c>
      <c r="C41" s="38" t="s">
        <v>59</v>
      </c>
      <c r="D41" s="39">
        <v>632</v>
      </c>
      <c r="E41" s="75">
        <v>4195600</v>
      </c>
      <c r="F41" s="40">
        <f t="shared" si="0"/>
        <v>1.5063399752121269E-4</v>
      </c>
      <c r="G41" s="41">
        <v>4886346</v>
      </c>
      <c r="H41" s="42">
        <f t="shared" si="1"/>
        <v>1.293400017108899E-4</v>
      </c>
    </row>
    <row r="42" spans="1:8">
      <c r="A42" s="20">
        <v>38</v>
      </c>
      <c r="B42" s="37" t="s">
        <v>40</v>
      </c>
      <c r="C42" s="38" t="s">
        <v>68</v>
      </c>
      <c r="D42" s="39">
        <v>5776</v>
      </c>
      <c r="E42" s="75">
        <v>9095815</v>
      </c>
      <c r="F42" s="40">
        <f t="shared" si="0"/>
        <v>6.3501731290708965E-4</v>
      </c>
      <c r="G42" s="41">
        <v>9153901</v>
      </c>
      <c r="H42" s="42">
        <f t="shared" si="1"/>
        <v>6.3098781601417795E-4</v>
      </c>
    </row>
    <row r="43" spans="1:8">
      <c r="A43" s="20">
        <v>39</v>
      </c>
      <c r="B43" s="37" t="s">
        <v>41</v>
      </c>
      <c r="C43" s="38" t="s">
        <v>75</v>
      </c>
      <c r="D43" s="39">
        <v>3906</v>
      </c>
      <c r="E43" s="75">
        <v>6534492</v>
      </c>
      <c r="F43" s="40">
        <f t="shared" si="0"/>
        <v>5.9775113352346289E-4</v>
      </c>
      <c r="G43" s="41">
        <v>8630074</v>
      </c>
      <c r="H43" s="42">
        <f t="shared" si="1"/>
        <v>4.5260330328569603E-4</v>
      </c>
    </row>
    <row r="44" spans="1:8">
      <c r="A44" s="20">
        <v>40</v>
      </c>
      <c r="B44" s="37" t="s">
        <v>213</v>
      </c>
      <c r="C44" s="38" t="s">
        <v>61</v>
      </c>
      <c r="D44" s="39">
        <v>14578</v>
      </c>
      <c r="E44" s="75">
        <v>5620260</v>
      </c>
      <c r="F44" s="40">
        <f>(D44/E44)</f>
        <v>2.593830178675008E-3</v>
      </c>
      <c r="G44" s="41">
        <v>6063678</v>
      </c>
      <c r="H44" s="42">
        <f>(D44/G44)</f>
        <v>2.4041514077759408E-3</v>
      </c>
    </row>
    <row r="45" spans="1:8">
      <c r="A45" s="20">
        <v>41</v>
      </c>
      <c r="B45" s="37" t="s">
        <v>149</v>
      </c>
      <c r="C45" s="38" t="s">
        <v>56</v>
      </c>
      <c r="D45" s="39">
        <v>1669670</v>
      </c>
      <c r="E45" s="75">
        <v>2271578556</v>
      </c>
      <c r="F45" s="40">
        <f t="shared" si="0"/>
        <v>7.3502630828673843E-4</v>
      </c>
      <c r="G45" s="41">
        <v>5481737504</v>
      </c>
      <c r="H45" s="42">
        <f t="shared" si="1"/>
        <v>3.045877331378325E-4</v>
      </c>
    </row>
    <row r="46" spans="1:8">
      <c r="A46" s="20">
        <v>42</v>
      </c>
      <c r="B46" s="37" t="s">
        <v>42</v>
      </c>
      <c r="C46" s="38" t="s">
        <v>56</v>
      </c>
      <c r="D46" s="39">
        <v>103839</v>
      </c>
      <c r="E46" s="75">
        <v>39030870</v>
      </c>
      <c r="F46" s="40">
        <f t="shared" si="0"/>
        <v>2.6604326267900256E-3</v>
      </c>
      <c r="G46" s="41">
        <v>173630906</v>
      </c>
      <c r="H46" s="42">
        <f t="shared" si="1"/>
        <v>5.9804445183278608E-4</v>
      </c>
    </row>
    <row r="47" spans="1:8">
      <c r="A47" s="20">
        <v>43</v>
      </c>
      <c r="B47" s="37" t="s">
        <v>43</v>
      </c>
      <c r="C47" s="38" t="s">
        <v>79</v>
      </c>
      <c r="D47" s="39">
        <v>9684</v>
      </c>
      <c r="E47" s="75">
        <v>1668995</v>
      </c>
      <c r="F47" s="40">
        <f t="shared" si="0"/>
        <v>5.8022941950095714E-3</v>
      </c>
      <c r="G47" s="41">
        <v>4172240</v>
      </c>
      <c r="H47" s="42">
        <f t="shared" si="1"/>
        <v>2.3210553563553392E-3</v>
      </c>
    </row>
    <row r="48" spans="1:8">
      <c r="A48" s="20">
        <v>44</v>
      </c>
      <c r="B48" s="37" t="s">
        <v>150</v>
      </c>
      <c r="C48" s="38" t="s">
        <v>79</v>
      </c>
      <c r="D48" s="39">
        <v>13207</v>
      </c>
      <c r="E48" s="75">
        <v>596206</v>
      </c>
      <c r="F48" s="40">
        <f t="shared" si="0"/>
        <v>2.2151739499434758E-2</v>
      </c>
      <c r="G48" s="41">
        <v>1136150</v>
      </c>
      <c r="H48" s="42">
        <f t="shared" si="1"/>
        <v>1.1624345376930863E-2</v>
      </c>
    </row>
    <row r="49" spans="1:8">
      <c r="A49" s="20">
        <v>45</v>
      </c>
      <c r="B49" s="37" t="s">
        <v>151</v>
      </c>
      <c r="C49" s="38" t="s">
        <v>61</v>
      </c>
      <c r="D49" s="39">
        <v>3221</v>
      </c>
      <c r="E49" s="75">
        <v>3090212</v>
      </c>
      <c r="F49" s="40">
        <f t="shared" si="0"/>
        <v>1.0423233098570584E-3</v>
      </c>
      <c r="G49" s="41">
        <v>3090212</v>
      </c>
      <c r="H49" s="42">
        <f t="shared" si="1"/>
        <v>1.0423233098570584E-3</v>
      </c>
    </row>
    <row r="50" spans="1:8">
      <c r="A50" s="20">
        <v>46</v>
      </c>
      <c r="B50" s="37" t="s">
        <v>44</v>
      </c>
      <c r="C50" s="38" t="s">
        <v>76</v>
      </c>
      <c r="D50" s="39">
        <v>289</v>
      </c>
      <c r="E50" s="75">
        <v>1331253</v>
      </c>
      <c r="F50" s="40">
        <f>(D50/E50)</f>
        <v>2.1708871266393391E-4</v>
      </c>
      <c r="G50" s="41">
        <v>7620625</v>
      </c>
      <c r="H50" s="42">
        <f>(D50/G50)</f>
        <v>3.7923398671368815E-5</v>
      </c>
    </row>
    <row r="51" spans="1:8">
      <c r="A51" s="20">
        <v>47</v>
      </c>
      <c r="B51" s="37" t="s">
        <v>46</v>
      </c>
      <c r="C51" s="38" t="s">
        <v>55</v>
      </c>
      <c r="D51" s="39">
        <v>24019</v>
      </c>
      <c r="E51" s="75">
        <v>13458007</v>
      </c>
      <c r="F51" s="40">
        <f t="shared" si="0"/>
        <v>1.7847367741746605E-3</v>
      </c>
      <c r="G51" s="41">
        <v>22218991</v>
      </c>
      <c r="H51" s="42">
        <f t="shared" si="1"/>
        <v>1.0810121845766984E-3</v>
      </c>
    </row>
    <row r="52" spans="1:8">
      <c r="A52" s="20">
        <v>48</v>
      </c>
      <c r="B52" s="37" t="s">
        <v>219</v>
      </c>
      <c r="C52" s="38" t="s">
        <v>71</v>
      </c>
      <c r="D52" s="39">
        <v>32749</v>
      </c>
      <c r="E52" s="75">
        <v>15643293</v>
      </c>
      <c r="F52" s="40">
        <f>(D52/E52)</f>
        <v>2.0934850481928581E-3</v>
      </c>
      <c r="G52" s="41">
        <v>19724173</v>
      </c>
      <c r="H52" s="42">
        <f>(D52/G52)</f>
        <v>1.6603484465483041E-3</v>
      </c>
    </row>
    <row r="53" spans="1:8">
      <c r="A53" s="20">
        <v>49</v>
      </c>
      <c r="B53" s="37" t="s">
        <v>47</v>
      </c>
      <c r="C53" s="38" t="s">
        <v>70</v>
      </c>
      <c r="D53" s="39">
        <v>319</v>
      </c>
      <c r="E53" s="75">
        <v>373157</v>
      </c>
      <c r="F53" s="40">
        <f t="shared" si="0"/>
        <v>8.548680582167828E-4</v>
      </c>
      <c r="G53" s="41">
        <v>693161</v>
      </c>
      <c r="H53" s="42">
        <f t="shared" si="1"/>
        <v>4.6021054271662719E-4</v>
      </c>
    </row>
    <row r="54" spans="1:8">
      <c r="A54" s="20">
        <v>50</v>
      </c>
      <c r="B54" s="27" t="s">
        <v>48</v>
      </c>
      <c r="C54" s="28" t="s">
        <v>65</v>
      </c>
      <c r="D54" s="29">
        <v>271754</v>
      </c>
      <c r="E54" s="46">
        <v>592049</v>
      </c>
      <c r="F54" s="30">
        <f t="shared" si="0"/>
        <v>0.45900592687429587</v>
      </c>
      <c r="G54" s="31">
        <v>954828</v>
      </c>
      <c r="H54" s="32">
        <f t="shared" si="1"/>
        <v>0.28461042198176006</v>
      </c>
    </row>
    <row r="55" spans="1:8">
      <c r="A55" s="20">
        <v>51</v>
      </c>
      <c r="B55" s="37" t="s">
        <v>187</v>
      </c>
      <c r="C55" s="38" t="s">
        <v>225</v>
      </c>
      <c r="D55" s="39">
        <v>74</v>
      </c>
      <c r="E55" s="75">
        <v>221735</v>
      </c>
      <c r="F55" s="40">
        <f>(D55/E55)</f>
        <v>3.3373170676708684E-4</v>
      </c>
      <c r="G55" s="41">
        <v>438413</v>
      </c>
      <c r="H55" s="42">
        <f>(D55/G55)</f>
        <v>1.6879061524179256E-4</v>
      </c>
    </row>
    <row r="56" spans="1:8">
      <c r="A56" s="20">
        <v>52</v>
      </c>
      <c r="B56" s="37" t="s">
        <v>82</v>
      </c>
      <c r="C56" s="38" t="s">
        <v>54</v>
      </c>
      <c r="D56" s="39">
        <v>25211</v>
      </c>
      <c r="E56" s="75">
        <v>31910820</v>
      </c>
      <c r="F56" s="40">
        <f t="shared" si="0"/>
        <v>7.9004550807531735E-4</v>
      </c>
      <c r="G56" s="41">
        <v>47105576</v>
      </c>
      <c r="H56" s="42">
        <f t="shared" si="1"/>
        <v>5.3520203213309613E-4</v>
      </c>
    </row>
    <row r="57" spans="1:8">
      <c r="A57" s="20">
        <v>53</v>
      </c>
      <c r="B57" s="37" t="s">
        <v>83</v>
      </c>
      <c r="C57" s="38" t="s">
        <v>68</v>
      </c>
      <c r="D57" s="39">
        <v>80</v>
      </c>
      <c r="E57" s="75">
        <v>2037929</v>
      </c>
      <c r="F57" s="40">
        <f>(D57/E57)</f>
        <v>3.9255538343092424E-5</v>
      </c>
      <c r="G57" s="41">
        <v>2037929</v>
      </c>
      <c r="H57" s="42">
        <f>(D57/G57)</f>
        <v>3.9255538343092424E-5</v>
      </c>
    </row>
    <row r="58" spans="1:8">
      <c r="A58" s="20">
        <v>54</v>
      </c>
      <c r="B58" s="37" t="s">
        <v>84</v>
      </c>
      <c r="C58" s="38" t="s">
        <v>78</v>
      </c>
      <c r="D58" s="39">
        <v>90334</v>
      </c>
      <c r="E58" s="75">
        <v>25977623</v>
      </c>
      <c r="F58" s="40">
        <f t="shared" si="0"/>
        <v>3.4773774336474125E-3</v>
      </c>
      <c r="G58" s="41">
        <v>52124569</v>
      </c>
      <c r="H58" s="42">
        <f t="shared" si="1"/>
        <v>1.7330407086915192E-3</v>
      </c>
    </row>
    <row r="59" spans="1:8">
      <c r="A59" s="20">
        <v>55</v>
      </c>
      <c r="B59" s="37" t="s">
        <v>85</v>
      </c>
      <c r="C59" s="38" t="s">
        <v>55</v>
      </c>
      <c r="D59" s="39">
        <v>14567</v>
      </c>
      <c r="E59" s="75">
        <v>7591913</v>
      </c>
      <c r="F59" s="40">
        <f t="shared" si="0"/>
        <v>1.9187522301691287E-3</v>
      </c>
      <c r="G59" s="41">
        <v>10317633</v>
      </c>
      <c r="H59" s="42">
        <f t="shared" si="1"/>
        <v>1.411854831432752E-3</v>
      </c>
    </row>
    <row r="60" spans="1:8">
      <c r="A60" s="20">
        <v>56</v>
      </c>
      <c r="B60" s="37" t="s">
        <v>86</v>
      </c>
      <c r="C60" s="38" t="s">
        <v>59</v>
      </c>
      <c r="D60" s="39">
        <v>973965</v>
      </c>
      <c r="E60" s="75">
        <v>31241347</v>
      </c>
      <c r="F60" s="40">
        <f t="shared" si="0"/>
        <v>3.1175512374674499E-2</v>
      </c>
      <c r="G60" s="41">
        <v>44029624</v>
      </c>
      <c r="H60" s="42">
        <f t="shared" si="1"/>
        <v>2.2120674934675798E-2</v>
      </c>
    </row>
    <row r="61" spans="1:8">
      <c r="A61" s="20">
        <v>57</v>
      </c>
      <c r="B61" s="37" t="s">
        <v>87</v>
      </c>
      <c r="C61" s="38" t="s">
        <v>68</v>
      </c>
      <c r="D61" s="39">
        <v>192686</v>
      </c>
      <c r="E61" s="75">
        <v>111967764</v>
      </c>
      <c r="F61" s="40">
        <f t="shared" si="0"/>
        <v>1.7209060279171065E-3</v>
      </c>
      <c r="G61" s="41">
        <v>222355065</v>
      </c>
      <c r="H61" s="42">
        <f t="shared" si="1"/>
        <v>8.6656897156806392E-4</v>
      </c>
    </row>
    <row r="62" spans="1:8">
      <c r="A62" s="20">
        <v>58</v>
      </c>
      <c r="B62" s="37" t="s">
        <v>88</v>
      </c>
      <c r="C62" s="38" t="s">
        <v>68</v>
      </c>
      <c r="D62" s="39">
        <v>567</v>
      </c>
      <c r="E62" s="75">
        <v>4425729</v>
      </c>
      <c r="F62" s="40">
        <f>(D62/E62)</f>
        <v>1.2811448690147996E-4</v>
      </c>
      <c r="G62" s="41">
        <v>4842921</v>
      </c>
      <c r="H62" s="42">
        <f>(D62/G62)</f>
        <v>1.1707810224449253E-4</v>
      </c>
    </row>
    <row r="63" spans="1:8">
      <c r="A63" s="20">
        <v>59</v>
      </c>
      <c r="B63" s="37" t="s">
        <v>89</v>
      </c>
      <c r="C63" s="38" t="s">
        <v>68</v>
      </c>
      <c r="D63" s="39">
        <v>2959</v>
      </c>
      <c r="E63" s="75">
        <v>873427</v>
      </c>
      <c r="F63" s="40">
        <f t="shared" si="0"/>
        <v>3.387804590423699E-3</v>
      </c>
      <c r="G63" s="41">
        <v>873427</v>
      </c>
      <c r="H63" s="42">
        <f t="shared" si="1"/>
        <v>3.387804590423699E-3</v>
      </c>
    </row>
    <row r="64" spans="1:8">
      <c r="A64" s="20">
        <v>60</v>
      </c>
      <c r="B64" s="37" t="s">
        <v>90</v>
      </c>
      <c r="C64" s="38" t="s">
        <v>59</v>
      </c>
      <c r="D64" s="39">
        <v>416640</v>
      </c>
      <c r="E64" s="75">
        <v>1195398928</v>
      </c>
      <c r="F64" s="40">
        <f t="shared" si="0"/>
        <v>3.4853636743431983E-4</v>
      </c>
      <c r="G64" s="41">
        <v>1531690895</v>
      </c>
      <c r="H64" s="42">
        <f t="shared" si="1"/>
        <v>2.7201310744881069E-4</v>
      </c>
    </row>
    <row r="65" spans="1:8">
      <c r="A65" s="20">
        <v>61</v>
      </c>
      <c r="B65" s="37" t="s">
        <v>91</v>
      </c>
      <c r="C65" s="38" t="s">
        <v>59</v>
      </c>
      <c r="D65" s="39">
        <v>375851</v>
      </c>
      <c r="E65" s="75">
        <v>988920810</v>
      </c>
      <c r="F65" s="40">
        <f t="shared" si="0"/>
        <v>3.800617766350776E-4</v>
      </c>
      <c r="G65" s="41">
        <v>1488982284</v>
      </c>
      <c r="H65" s="42">
        <f t="shared" si="1"/>
        <v>2.5242140490101356E-4</v>
      </c>
    </row>
    <row r="66" spans="1:8">
      <c r="A66" s="20">
        <v>62</v>
      </c>
      <c r="B66" s="37" t="s">
        <v>92</v>
      </c>
      <c r="C66" s="38" t="s">
        <v>59</v>
      </c>
      <c r="D66" s="39">
        <v>1540193</v>
      </c>
      <c r="E66" s="75">
        <v>140435894</v>
      </c>
      <c r="F66" s="40">
        <f t="shared" si="0"/>
        <v>1.0967231781926065E-2</v>
      </c>
      <c r="G66" s="41">
        <v>145669007</v>
      </c>
      <c r="H66" s="42">
        <f t="shared" si="1"/>
        <v>1.0573237449198785E-2</v>
      </c>
    </row>
    <row r="67" spans="1:8">
      <c r="A67" s="20">
        <v>63</v>
      </c>
      <c r="B67" s="37" t="s">
        <v>93</v>
      </c>
      <c r="C67" s="38" t="s">
        <v>59</v>
      </c>
      <c r="D67" s="39">
        <v>87152</v>
      </c>
      <c r="E67" s="75">
        <v>29235480</v>
      </c>
      <c r="F67" s="40">
        <f t="shared" si="0"/>
        <v>2.9810353720889824E-3</v>
      </c>
      <c r="G67" s="41">
        <v>31773561</v>
      </c>
      <c r="H67" s="42">
        <f t="shared" si="1"/>
        <v>2.7429094271177222E-3</v>
      </c>
    </row>
    <row r="68" spans="1:8">
      <c r="A68" s="20">
        <v>64</v>
      </c>
      <c r="B68" s="37" t="s">
        <v>94</v>
      </c>
      <c r="C68" s="38" t="s">
        <v>59</v>
      </c>
      <c r="D68" s="39">
        <v>14591</v>
      </c>
      <c r="E68" s="75">
        <v>22941476</v>
      </c>
      <c r="F68" s="40">
        <f t="shared" si="0"/>
        <v>6.3600964471510031E-4</v>
      </c>
      <c r="G68" s="41">
        <v>32048790</v>
      </c>
      <c r="H68" s="42">
        <f t="shared" si="1"/>
        <v>4.5527459851058341E-4</v>
      </c>
    </row>
    <row r="69" spans="1:8">
      <c r="A69" s="20">
        <v>65</v>
      </c>
      <c r="B69" s="37" t="s">
        <v>96</v>
      </c>
      <c r="C69" s="38" t="s">
        <v>69</v>
      </c>
      <c r="D69" s="39">
        <v>51545</v>
      </c>
      <c r="E69" s="75">
        <v>2018187</v>
      </c>
      <c r="F69" s="40">
        <f>(D69/E69)</f>
        <v>2.5540249738998419E-2</v>
      </c>
      <c r="G69" s="41">
        <v>2018187</v>
      </c>
      <c r="H69" s="42">
        <f>(D69/G69)</f>
        <v>2.5540249738998419E-2</v>
      </c>
    </row>
    <row r="70" spans="1:8">
      <c r="A70" s="20">
        <v>66</v>
      </c>
      <c r="B70" s="37" t="s">
        <v>152</v>
      </c>
      <c r="C70" s="38" t="s">
        <v>71</v>
      </c>
      <c r="D70" s="39">
        <v>353815</v>
      </c>
      <c r="E70" s="75">
        <v>194860168</v>
      </c>
      <c r="F70" s="40">
        <f t="shared" si="0"/>
        <v>1.8157379398338607E-3</v>
      </c>
      <c r="G70" s="41">
        <v>339804392</v>
      </c>
      <c r="H70" s="42">
        <f t="shared" si="1"/>
        <v>1.0412313917355135E-3</v>
      </c>
    </row>
    <row r="71" spans="1:8">
      <c r="A71" s="20">
        <v>67</v>
      </c>
      <c r="B71" s="37" t="s">
        <v>214</v>
      </c>
      <c r="C71" s="38" t="s">
        <v>55</v>
      </c>
      <c r="D71" s="39">
        <v>1221</v>
      </c>
      <c r="E71" s="75">
        <v>1526735</v>
      </c>
      <c r="F71" s="40">
        <f>(D71/E71)</f>
        <v>7.9974586290351636E-4</v>
      </c>
      <c r="G71" s="41">
        <v>2226689</v>
      </c>
      <c r="H71" s="42">
        <f>(D71/G71)</f>
        <v>5.4834779351763986E-4</v>
      </c>
    </row>
    <row r="72" spans="1:8">
      <c r="A72" s="20">
        <v>68</v>
      </c>
      <c r="B72" s="37" t="s">
        <v>97</v>
      </c>
      <c r="C72" s="38" t="s">
        <v>56</v>
      </c>
      <c r="D72" s="39">
        <v>39126</v>
      </c>
      <c r="E72" s="75">
        <v>7409676</v>
      </c>
      <c r="F72" s="40">
        <f t="shared" si="0"/>
        <v>5.2803928268928355E-3</v>
      </c>
      <c r="G72" s="41">
        <v>15516627</v>
      </c>
      <c r="H72" s="42">
        <f t="shared" si="1"/>
        <v>2.5215531700285118E-3</v>
      </c>
    </row>
    <row r="73" spans="1:8">
      <c r="A73" s="20">
        <v>69</v>
      </c>
      <c r="B73" s="37" t="s">
        <v>170</v>
      </c>
      <c r="C73" s="38" t="s">
        <v>0</v>
      </c>
      <c r="D73" s="39">
        <v>6289</v>
      </c>
      <c r="E73" s="75">
        <v>7342681</v>
      </c>
      <c r="F73" s="40">
        <f>(D73/E73)</f>
        <v>8.5649914520323023E-4</v>
      </c>
      <c r="G73" s="41">
        <v>15511622</v>
      </c>
      <c r="H73" s="42">
        <f>(D73/G73)</f>
        <v>4.0543793550410135E-4</v>
      </c>
    </row>
    <row r="74" spans="1:8">
      <c r="A74" s="20">
        <v>70</v>
      </c>
      <c r="B74" s="37" t="s">
        <v>195</v>
      </c>
      <c r="C74" s="38" t="s">
        <v>71</v>
      </c>
      <c r="D74" s="39">
        <v>185104</v>
      </c>
      <c r="E74" s="75">
        <v>55491677</v>
      </c>
      <c r="F74" s="40">
        <f t="shared" ref="F74:F109" si="2">(D74/E74)</f>
        <v>3.3357074431180013E-3</v>
      </c>
      <c r="G74" s="41">
        <v>96301757</v>
      </c>
      <c r="H74" s="42">
        <f t="shared" ref="H74:H109" si="3">(D74/G74)</f>
        <v>1.9221248476286887E-3</v>
      </c>
    </row>
    <row r="75" spans="1:8">
      <c r="A75" s="20">
        <v>71</v>
      </c>
      <c r="B75" s="37" t="s">
        <v>99</v>
      </c>
      <c r="C75" s="38" t="s">
        <v>76</v>
      </c>
      <c r="D75" s="39">
        <v>849112</v>
      </c>
      <c r="E75" s="75">
        <v>13389498</v>
      </c>
      <c r="F75" s="40">
        <f t="shared" si="2"/>
        <v>6.3416268481462118E-2</v>
      </c>
      <c r="G75" s="41">
        <v>23484820</v>
      </c>
      <c r="H75" s="42">
        <f t="shared" si="3"/>
        <v>3.6155780627656502E-2</v>
      </c>
    </row>
    <row r="76" spans="1:8">
      <c r="A76" s="20">
        <v>72</v>
      </c>
      <c r="B76" s="37" t="s">
        <v>100</v>
      </c>
      <c r="C76" s="38" t="s">
        <v>54</v>
      </c>
      <c r="D76" s="39">
        <v>1139864</v>
      </c>
      <c r="E76" s="75">
        <v>1021572269</v>
      </c>
      <c r="F76" s="40">
        <f t="shared" si="2"/>
        <v>1.1157937960823798E-3</v>
      </c>
      <c r="G76" s="41">
        <v>1713994805</v>
      </c>
      <c r="H76" s="42">
        <f t="shared" si="3"/>
        <v>6.6503352091548489E-4</v>
      </c>
    </row>
    <row r="77" spans="1:8">
      <c r="A77" s="20">
        <v>73</v>
      </c>
      <c r="B77" s="37" t="s">
        <v>101</v>
      </c>
      <c r="C77" s="38" t="s">
        <v>73</v>
      </c>
      <c r="D77" s="39">
        <v>62981</v>
      </c>
      <c r="E77" s="75">
        <v>50284869</v>
      </c>
      <c r="F77" s="40">
        <f t="shared" si="2"/>
        <v>1.2524841220129259E-3</v>
      </c>
      <c r="G77" s="41">
        <v>93517582</v>
      </c>
      <c r="H77" s="42">
        <f t="shared" si="3"/>
        <v>6.7346694229112984E-4</v>
      </c>
    </row>
    <row r="78" spans="1:8">
      <c r="A78" s="20">
        <v>74</v>
      </c>
      <c r="B78" s="37" t="s">
        <v>172</v>
      </c>
      <c r="C78" s="38" t="s">
        <v>173</v>
      </c>
      <c r="D78" s="39">
        <v>206</v>
      </c>
      <c r="E78" s="75">
        <v>138318</v>
      </c>
      <c r="F78" s="40">
        <f t="shared" si="2"/>
        <v>1.4893217079483508E-3</v>
      </c>
      <c r="G78" s="41">
        <v>164070</v>
      </c>
      <c r="H78" s="42">
        <f t="shared" si="3"/>
        <v>1.2555616505150241E-3</v>
      </c>
    </row>
    <row r="79" spans="1:8">
      <c r="A79" s="20">
        <v>75</v>
      </c>
      <c r="B79" s="37" t="s">
        <v>154</v>
      </c>
      <c r="C79" s="38" t="s">
        <v>51</v>
      </c>
      <c r="D79" s="39">
        <v>66737</v>
      </c>
      <c r="E79" s="75">
        <v>48347462</v>
      </c>
      <c r="F79" s="40">
        <f t="shared" si="2"/>
        <v>1.3803620136254515E-3</v>
      </c>
      <c r="G79" s="41">
        <v>78942771</v>
      </c>
      <c r="H79" s="42">
        <f t="shared" si="3"/>
        <v>8.4538456345800174E-4</v>
      </c>
    </row>
    <row r="80" spans="1:8">
      <c r="A80" s="20">
        <v>76</v>
      </c>
      <c r="B80" s="37" t="s">
        <v>102</v>
      </c>
      <c r="C80" s="38" t="s">
        <v>57</v>
      </c>
      <c r="D80" s="39">
        <v>34240</v>
      </c>
      <c r="E80" s="75">
        <v>116835088</v>
      </c>
      <c r="F80" s="40">
        <f t="shared" si="2"/>
        <v>2.9306264570109282E-4</v>
      </c>
      <c r="G80" s="41">
        <v>152631534</v>
      </c>
      <c r="H80" s="42">
        <f t="shared" si="3"/>
        <v>2.2433110054439996E-4</v>
      </c>
    </row>
    <row r="81" spans="1:8">
      <c r="A81" s="20">
        <v>77</v>
      </c>
      <c r="B81" s="37" t="s">
        <v>103</v>
      </c>
      <c r="C81" s="38" t="s">
        <v>59</v>
      </c>
      <c r="D81" s="39">
        <v>137850</v>
      </c>
      <c r="E81" s="75">
        <v>25321536</v>
      </c>
      <c r="F81" s="40">
        <f t="shared" si="2"/>
        <v>5.443982545134703E-3</v>
      </c>
      <c r="G81" s="41">
        <v>25321536</v>
      </c>
      <c r="H81" s="42">
        <f t="shared" si="3"/>
        <v>5.443982545134703E-3</v>
      </c>
    </row>
    <row r="82" spans="1:8">
      <c r="A82" s="20">
        <v>78</v>
      </c>
      <c r="B82" s="37" t="s">
        <v>105</v>
      </c>
      <c r="C82" s="38" t="s">
        <v>130</v>
      </c>
      <c r="D82" s="39">
        <v>17366</v>
      </c>
      <c r="E82" s="75">
        <v>6975327</v>
      </c>
      <c r="F82" s="40">
        <f t="shared" si="2"/>
        <v>2.4896323856931726E-3</v>
      </c>
      <c r="G82" s="41">
        <v>14135077</v>
      </c>
      <c r="H82" s="42">
        <f t="shared" si="3"/>
        <v>1.2285748425707196E-3</v>
      </c>
    </row>
    <row r="83" spans="1:8">
      <c r="A83" s="20">
        <v>79</v>
      </c>
      <c r="B83" s="37" t="s">
        <v>106</v>
      </c>
      <c r="C83" s="38" t="s">
        <v>59</v>
      </c>
      <c r="D83" s="39">
        <v>1250142</v>
      </c>
      <c r="E83" s="75">
        <v>32239781</v>
      </c>
      <c r="F83" s="40">
        <f t="shared" si="2"/>
        <v>3.8776380025658364E-2</v>
      </c>
      <c r="G83" s="41">
        <v>33608184</v>
      </c>
      <c r="H83" s="42">
        <f t="shared" si="3"/>
        <v>3.7197546883223444E-2</v>
      </c>
    </row>
    <row r="84" spans="1:8">
      <c r="A84" s="20">
        <v>80</v>
      </c>
      <c r="B84" s="37" t="s">
        <v>107</v>
      </c>
      <c r="C84" s="38" t="s">
        <v>71</v>
      </c>
      <c r="D84" s="39">
        <v>115214</v>
      </c>
      <c r="E84" s="75">
        <v>345558493</v>
      </c>
      <c r="F84" s="40">
        <f t="shared" si="2"/>
        <v>3.3341388602478947E-4</v>
      </c>
      <c r="G84" s="41">
        <v>481144325</v>
      </c>
      <c r="H84" s="42">
        <f t="shared" si="3"/>
        <v>2.394582955956095E-4</v>
      </c>
    </row>
    <row r="85" spans="1:8">
      <c r="A85" s="20">
        <v>81</v>
      </c>
      <c r="B85" s="37" t="s">
        <v>108</v>
      </c>
      <c r="C85" s="38" t="s">
        <v>73</v>
      </c>
      <c r="D85" s="39">
        <v>1484</v>
      </c>
      <c r="E85" s="75">
        <v>8305311</v>
      </c>
      <c r="F85" s="40">
        <f t="shared" si="2"/>
        <v>1.7868084650893867E-4</v>
      </c>
      <c r="G85" s="41">
        <v>13095517</v>
      </c>
      <c r="H85" s="42">
        <f t="shared" si="3"/>
        <v>1.1332122282762873E-4</v>
      </c>
    </row>
    <row r="86" spans="1:8">
      <c r="A86" s="20">
        <v>82</v>
      </c>
      <c r="B86" s="37" t="s">
        <v>109</v>
      </c>
      <c r="C86" s="38" t="s">
        <v>61</v>
      </c>
      <c r="D86" s="39">
        <v>9717</v>
      </c>
      <c r="E86" s="75">
        <v>4849975</v>
      </c>
      <c r="F86" s="40">
        <f t="shared" si="2"/>
        <v>2.003515482038567E-3</v>
      </c>
      <c r="G86" s="41">
        <v>5842689</v>
      </c>
      <c r="H86" s="42">
        <f t="shared" si="3"/>
        <v>1.6631040947070776E-3</v>
      </c>
    </row>
    <row r="87" spans="1:8">
      <c r="A87" s="20">
        <v>83</v>
      </c>
      <c r="B87" s="37" t="s">
        <v>157</v>
      </c>
      <c r="C87" s="38" t="s">
        <v>68</v>
      </c>
      <c r="D87" s="39">
        <v>39187</v>
      </c>
      <c r="E87" s="75">
        <v>23777147</v>
      </c>
      <c r="F87" s="40">
        <f t="shared" si="2"/>
        <v>1.6480951225981823E-3</v>
      </c>
      <c r="G87" s="41">
        <v>26681900</v>
      </c>
      <c r="H87" s="42">
        <f t="shared" si="3"/>
        <v>1.4686735202515562E-3</v>
      </c>
    </row>
    <row r="88" spans="1:8">
      <c r="A88" s="20">
        <v>84</v>
      </c>
      <c r="B88" s="37" t="s">
        <v>226</v>
      </c>
      <c r="C88" s="38" t="s">
        <v>75</v>
      </c>
      <c r="D88" s="39">
        <v>16821</v>
      </c>
      <c r="E88" s="75">
        <v>22719769</v>
      </c>
      <c r="F88" s="40">
        <f>(D88/E88)</f>
        <v>7.4036844300661689E-4</v>
      </c>
      <c r="G88" s="41">
        <v>27232817</v>
      </c>
      <c r="H88" s="42">
        <f>(D88/G88)</f>
        <v>6.1767388955758786E-4</v>
      </c>
    </row>
    <row r="89" spans="1:8">
      <c r="A89" s="20">
        <v>85</v>
      </c>
      <c r="B89" s="37" t="s">
        <v>112</v>
      </c>
      <c r="C89" s="38" t="s">
        <v>60</v>
      </c>
      <c r="D89" s="39">
        <v>105335</v>
      </c>
      <c r="E89" s="75">
        <v>11340512</v>
      </c>
      <c r="F89" s="40">
        <f t="shared" si="2"/>
        <v>9.2883813358691381E-3</v>
      </c>
      <c r="G89" s="41">
        <v>32167237</v>
      </c>
      <c r="H89" s="42">
        <f t="shared" si="3"/>
        <v>3.274605151819536E-3</v>
      </c>
    </row>
    <row r="90" spans="1:8">
      <c r="A90" s="20">
        <v>86</v>
      </c>
      <c r="B90" s="37" t="s">
        <v>113</v>
      </c>
      <c r="C90" s="38" t="s">
        <v>80</v>
      </c>
      <c r="D90" s="39">
        <v>9234</v>
      </c>
      <c r="E90" s="75">
        <v>3086208</v>
      </c>
      <c r="F90" s="40">
        <f t="shared" si="2"/>
        <v>2.9920212765957447E-3</v>
      </c>
      <c r="G90" s="41">
        <v>3086208</v>
      </c>
      <c r="H90" s="42">
        <f t="shared" si="3"/>
        <v>2.9920212765957447E-3</v>
      </c>
    </row>
    <row r="91" spans="1:8">
      <c r="A91" s="20">
        <v>87</v>
      </c>
      <c r="B91" s="37" t="s">
        <v>227</v>
      </c>
      <c r="C91" s="38" t="s">
        <v>57</v>
      </c>
      <c r="D91" s="39">
        <v>5654</v>
      </c>
      <c r="E91" s="75">
        <v>3144679</v>
      </c>
      <c r="F91" s="40">
        <f>(D91/E91)</f>
        <v>1.7979577565786524E-3</v>
      </c>
      <c r="G91" s="41">
        <v>3612826</v>
      </c>
      <c r="H91" s="42">
        <f>(D91/G91)</f>
        <v>1.564979880016364E-3</v>
      </c>
    </row>
    <row r="92" spans="1:8">
      <c r="A92" s="20">
        <v>88</v>
      </c>
      <c r="B92" s="37" t="s">
        <v>116</v>
      </c>
      <c r="C92" s="38" t="s">
        <v>61</v>
      </c>
      <c r="D92" s="39">
        <v>7523</v>
      </c>
      <c r="E92" s="75">
        <v>6380002</v>
      </c>
      <c r="F92" s="40">
        <f t="shared" si="2"/>
        <v>1.1791532353751613E-3</v>
      </c>
      <c r="G92" s="41">
        <v>8720182</v>
      </c>
      <c r="H92" s="42">
        <f t="shared" si="3"/>
        <v>8.6271135166674276E-4</v>
      </c>
    </row>
    <row r="93" spans="1:8">
      <c r="A93" s="20">
        <v>89</v>
      </c>
      <c r="B93" s="37" t="s">
        <v>117</v>
      </c>
      <c r="C93" s="38" t="s">
        <v>71</v>
      </c>
      <c r="D93" s="39">
        <v>166010</v>
      </c>
      <c r="E93" s="75">
        <v>16296697</v>
      </c>
      <c r="F93" s="40">
        <f t="shared" si="2"/>
        <v>1.0186726795006375E-2</v>
      </c>
      <c r="G93" s="41">
        <v>22377876</v>
      </c>
      <c r="H93" s="42">
        <f t="shared" si="3"/>
        <v>7.4184877957139449E-3</v>
      </c>
    </row>
    <row r="94" spans="1:8">
      <c r="A94" s="20">
        <v>90</v>
      </c>
      <c r="B94" s="37" t="s">
        <v>158</v>
      </c>
      <c r="C94" s="38" t="s">
        <v>161</v>
      </c>
      <c r="D94" s="39">
        <v>10230</v>
      </c>
      <c r="E94" s="75">
        <v>9578839</v>
      </c>
      <c r="F94" s="40">
        <f t="shared" si="2"/>
        <v>1.067979115214276E-3</v>
      </c>
      <c r="G94" s="41">
        <v>9578839</v>
      </c>
      <c r="H94" s="42">
        <f t="shared" si="3"/>
        <v>1.067979115214276E-3</v>
      </c>
    </row>
    <row r="95" spans="1:8">
      <c r="A95" s="20">
        <v>91</v>
      </c>
      <c r="B95" s="37" t="s">
        <v>228</v>
      </c>
      <c r="C95" s="38" t="s">
        <v>81</v>
      </c>
      <c r="D95" s="39">
        <v>14</v>
      </c>
      <c r="E95" s="75">
        <v>78129072</v>
      </c>
      <c r="F95" s="40">
        <f>(D95/E95)</f>
        <v>1.791906602960803E-7</v>
      </c>
      <c r="G95" s="41">
        <v>176658347</v>
      </c>
      <c r="H95" s="42">
        <f>(D95/G95)</f>
        <v>7.9249015049370982E-8</v>
      </c>
    </row>
    <row r="96" spans="1:8">
      <c r="A96" s="20">
        <v>92</v>
      </c>
      <c r="B96" s="37" t="s">
        <v>159</v>
      </c>
      <c r="C96" s="38" t="s">
        <v>65</v>
      </c>
      <c r="D96" s="39">
        <v>22165</v>
      </c>
      <c r="E96" s="75">
        <v>5157570</v>
      </c>
      <c r="F96" s="40">
        <f>(D96/E96)</f>
        <v>4.2975664896453174E-3</v>
      </c>
      <c r="G96" s="41">
        <v>19137025</v>
      </c>
      <c r="H96" s="42">
        <f>(D96/G96)</f>
        <v>1.1582260043031768E-3</v>
      </c>
    </row>
    <row r="97" spans="1:8">
      <c r="A97" s="20">
        <v>93</v>
      </c>
      <c r="B97" s="37" t="s">
        <v>119</v>
      </c>
      <c r="C97" s="38" t="s">
        <v>59</v>
      </c>
      <c r="D97" s="39">
        <v>267555</v>
      </c>
      <c r="E97" s="75">
        <v>50661078</v>
      </c>
      <c r="F97" s="40">
        <f t="shared" si="2"/>
        <v>5.2812733278198307E-3</v>
      </c>
      <c r="G97" s="41">
        <v>51912152</v>
      </c>
      <c r="H97" s="42">
        <f t="shared" si="3"/>
        <v>5.1539955423154102E-3</v>
      </c>
    </row>
    <row r="98" spans="1:8">
      <c r="A98" s="20">
        <v>94</v>
      </c>
      <c r="B98" s="37" t="s">
        <v>120</v>
      </c>
      <c r="C98" s="38" t="s">
        <v>71</v>
      </c>
      <c r="D98" s="39">
        <v>548325</v>
      </c>
      <c r="E98" s="75">
        <v>158624035</v>
      </c>
      <c r="F98" s="40">
        <f t="shared" si="2"/>
        <v>3.4567586179484085E-3</v>
      </c>
      <c r="G98" s="41">
        <v>408667516</v>
      </c>
      <c r="H98" s="42">
        <f t="shared" si="3"/>
        <v>1.3417386470227792E-3</v>
      </c>
    </row>
    <row r="99" spans="1:8">
      <c r="A99" s="20">
        <v>95</v>
      </c>
      <c r="B99" s="37" t="s">
        <v>121</v>
      </c>
      <c r="C99" s="38" t="s">
        <v>59</v>
      </c>
      <c r="D99" s="39">
        <v>152769</v>
      </c>
      <c r="E99" s="75">
        <v>23417111</v>
      </c>
      <c r="F99" s="40">
        <f t="shared" si="2"/>
        <v>6.5238192704471527E-3</v>
      </c>
      <c r="G99" s="41">
        <v>34858267</v>
      </c>
      <c r="H99" s="42">
        <f t="shared" si="3"/>
        <v>4.3825758750427836E-3</v>
      </c>
    </row>
    <row r="100" spans="1:8">
      <c r="A100" s="20">
        <v>96</v>
      </c>
      <c r="B100" s="37" t="s">
        <v>122</v>
      </c>
      <c r="C100" s="38" t="s">
        <v>57</v>
      </c>
      <c r="D100" s="39">
        <v>7078</v>
      </c>
      <c r="E100" s="75">
        <v>13948422</v>
      </c>
      <c r="F100" s="40">
        <f t="shared" si="2"/>
        <v>5.0744091338790866E-4</v>
      </c>
      <c r="G100" s="41">
        <v>24491395</v>
      </c>
      <c r="H100" s="42">
        <f t="shared" si="3"/>
        <v>2.8899946287257221E-4</v>
      </c>
    </row>
    <row r="101" spans="1:8">
      <c r="A101" s="20">
        <v>97</v>
      </c>
      <c r="B101" s="37" t="s">
        <v>123</v>
      </c>
      <c r="C101" s="38" t="s">
        <v>61</v>
      </c>
      <c r="D101" s="39">
        <v>153686</v>
      </c>
      <c r="E101" s="75">
        <v>16764243</v>
      </c>
      <c r="F101" s="40">
        <f>(D101/E101)</f>
        <v>9.1674882068936842E-3</v>
      </c>
      <c r="G101" s="41">
        <v>24509008</v>
      </c>
      <c r="H101" s="42">
        <f>(D101/G101)</f>
        <v>6.2705924287102931E-3</v>
      </c>
    </row>
    <row r="102" spans="1:8">
      <c r="A102" s="20">
        <v>98</v>
      </c>
      <c r="B102" s="37" t="s">
        <v>197</v>
      </c>
      <c r="C102" s="38" t="s">
        <v>70</v>
      </c>
      <c r="D102" s="39">
        <v>8192</v>
      </c>
      <c r="E102" s="75">
        <v>4229439</v>
      </c>
      <c r="F102" s="40">
        <f t="shared" si="2"/>
        <v>1.9368999056376035E-3</v>
      </c>
      <c r="G102" s="41">
        <v>9585095</v>
      </c>
      <c r="H102" s="42">
        <f t="shared" si="3"/>
        <v>8.5466028244894805E-4</v>
      </c>
    </row>
    <row r="103" spans="1:8">
      <c r="A103" s="20">
        <v>99</v>
      </c>
      <c r="B103" s="37" t="s">
        <v>125</v>
      </c>
      <c r="C103" s="38" t="s">
        <v>71</v>
      </c>
      <c r="D103" s="39">
        <v>294408</v>
      </c>
      <c r="E103" s="75">
        <v>16853595</v>
      </c>
      <c r="F103" s="40">
        <f t="shared" si="2"/>
        <v>1.7468557895214641E-2</v>
      </c>
      <c r="G103" s="41">
        <v>16853595</v>
      </c>
      <c r="H103" s="42">
        <f t="shared" si="3"/>
        <v>1.7468557895214641E-2</v>
      </c>
    </row>
    <row r="104" spans="1:8">
      <c r="A104" s="20">
        <v>100</v>
      </c>
      <c r="B104" s="37" t="s">
        <v>126</v>
      </c>
      <c r="C104" s="38" t="s">
        <v>71</v>
      </c>
      <c r="D104" s="39">
        <v>143927</v>
      </c>
      <c r="E104" s="75">
        <v>108909705</v>
      </c>
      <c r="F104" s="40">
        <f t="shared" si="2"/>
        <v>1.321525937472698E-3</v>
      </c>
      <c r="G104" s="41">
        <v>144554028</v>
      </c>
      <c r="H104" s="42">
        <f t="shared" si="3"/>
        <v>9.9566232772150772E-4</v>
      </c>
    </row>
    <row r="105" spans="1:8">
      <c r="A105" s="20">
        <v>101</v>
      </c>
      <c r="B105" s="37" t="s">
        <v>209</v>
      </c>
      <c r="C105" s="38" t="s">
        <v>71</v>
      </c>
      <c r="D105" s="39">
        <v>1108</v>
      </c>
      <c r="E105" s="75">
        <v>21711399</v>
      </c>
      <c r="F105" s="40">
        <f t="shared" si="2"/>
        <v>5.1033100170099589E-5</v>
      </c>
      <c r="G105" s="41">
        <v>38084228</v>
      </c>
      <c r="H105" s="42">
        <f t="shared" si="3"/>
        <v>2.9093408431437811E-5</v>
      </c>
    </row>
    <row r="106" spans="1:8">
      <c r="A106" s="20">
        <v>102</v>
      </c>
      <c r="B106" s="37" t="s">
        <v>127</v>
      </c>
      <c r="C106" s="38" t="s">
        <v>54</v>
      </c>
      <c r="D106" s="39">
        <v>18155</v>
      </c>
      <c r="E106" s="75">
        <v>6492397</v>
      </c>
      <c r="F106" s="40">
        <f t="shared" si="2"/>
        <v>2.7963477895760224E-3</v>
      </c>
      <c r="G106" s="41">
        <v>6492397</v>
      </c>
      <c r="H106" s="42">
        <f t="shared" si="3"/>
        <v>2.7963477895760224E-3</v>
      </c>
    </row>
    <row r="107" spans="1:8">
      <c r="A107" s="20">
        <v>103</v>
      </c>
      <c r="B107" s="37" t="s">
        <v>128</v>
      </c>
      <c r="C107" s="38" t="s">
        <v>54</v>
      </c>
      <c r="D107" s="39">
        <v>45036</v>
      </c>
      <c r="E107" s="75">
        <v>52590522</v>
      </c>
      <c r="F107" s="40">
        <f>(D107/E107)</f>
        <v>8.5635202480021017E-4</v>
      </c>
      <c r="G107" s="41">
        <v>85612790</v>
      </c>
      <c r="H107" s="42">
        <f>(D107/G107)</f>
        <v>5.2604289616072549E-4</v>
      </c>
    </row>
    <row r="108" spans="1:8" ht="15.75" thickBot="1">
      <c r="A108" s="20">
        <v>104</v>
      </c>
      <c r="B108" s="37" t="s">
        <v>129</v>
      </c>
      <c r="C108" s="38" t="s">
        <v>58</v>
      </c>
      <c r="D108" s="39">
        <v>40894</v>
      </c>
      <c r="E108" s="75">
        <v>103304998</v>
      </c>
      <c r="F108" s="40">
        <f>(D108/E108)</f>
        <v>3.9585693617650523E-4</v>
      </c>
      <c r="G108" s="41">
        <v>178559240</v>
      </c>
      <c r="H108" s="42">
        <f>(D108/G108)</f>
        <v>2.2902203212782493E-4</v>
      </c>
    </row>
    <row r="109" spans="1:8" ht="15.75" thickBot="1">
      <c r="A109" s="5"/>
      <c r="B109" s="13" t="s">
        <v>141</v>
      </c>
      <c r="C109" s="6"/>
      <c r="D109" s="16">
        <f>SUM(D5:D108)</f>
        <v>18243597</v>
      </c>
      <c r="E109" s="9">
        <f>SUM(E5:E108)</f>
        <v>9435336420</v>
      </c>
      <c r="F109" s="19">
        <f t="shared" si="2"/>
        <v>1.9335396416103625E-3</v>
      </c>
      <c r="G109" s="14">
        <f>SUM(G5:G108)</f>
        <v>15920839675</v>
      </c>
      <c r="H109" s="7">
        <f t="shared" si="3"/>
        <v>1.1458941470685968E-3</v>
      </c>
    </row>
    <row r="110" spans="1:8">
      <c r="A110" s="33"/>
      <c r="B110" s="4"/>
      <c r="C110" s="4"/>
      <c r="D110" s="34"/>
      <c r="E110" s="34"/>
      <c r="F110" s="35"/>
      <c r="G110" s="34"/>
      <c r="H110" s="36"/>
    </row>
    <row r="111" spans="1:8">
      <c r="A111" s="33" t="s">
        <v>208</v>
      </c>
      <c r="B111" s="4"/>
      <c r="C111" s="4"/>
      <c r="D111" s="34"/>
      <c r="E111" s="34"/>
      <c r="F111" s="35"/>
      <c r="G111" s="34"/>
      <c r="H111" s="36"/>
    </row>
    <row r="112" spans="1:8" ht="30" customHeight="1">
      <c r="A112" s="90" t="s">
        <v>220</v>
      </c>
      <c r="B112" s="91"/>
      <c r="C112" s="91"/>
      <c r="D112" s="91"/>
      <c r="E112" s="91"/>
      <c r="F112" s="91"/>
      <c r="G112" s="91"/>
      <c r="H112" s="92"/>
    </row>
    <row r="113" spans="1:8" ht="15" customHeight="1">
      <c r="A113" s="93" t="s">
        <v>242</v>
      </c>
      <c r="B113" s="91"/>
      <c r="C113" s="91"/>
      <c r="D113" s="91"/>
      <c r="E113" s="91"/>
      <c r="F113" s="91"/>
      <c r="G113" s="91"/>
      <c r="H113" s="92"/>
    </row>
    <row r="114" spans="1:8">
      <c r="A114" s="2"/>
      <c r="B114" s="1"/>
      <c r="C114" s="1"/>
      <c r="D114" s="1"/>
      <c r="E114" s="1"/>
      <c r="F114" s="1"/>
      <c r="G114" s="1"/>
      <c r="H114" s="3"/>
    </row>
    <row r="115" spans="1:8" ht="31.5" customHeight="1" thickBot="1">
      <c r="A115" s="79" t="s">
        <v>223</v>
      </c>
      <c r="B115" s="80"/>
      <c r="C115" s="80"/>
      <c r="D115" s="80"/>
      <c r="E115" s="80"/>
      <c r="F115" s="80"/>
      <c r="G115" s="80"/>
      <c r="H115" s="81"/>
    </row>
  </sheetData>
  <mergeCells count="6">
    <mergeCell ref="A115:H115"/>
    <mergeCell ref="A1:H1"/>
    <mergeCell ref="A2:H2"/>
    <mergeCell ref="A3:H3"/>
    <mergeCell ref="A112:H112"/>
    <mergeCell ref="A113:H113"/>
  </mergeCells>
  <printOptions horizontalCentered="1"/>
  <pageMargins left="0.5" right="0.5" top="0.5" bottom="0.5" header="0.3" footer="0.3"/>
  <pageSetup scale="74" fitToHeight="0" orientation="portrait" r:id="rId1"/>
  <headerFooter>
    <oddFooter>&amp;LOffice of Economic and Demographic Research&amp;CPage &amp;P of &amp;N&amp;RFebruary 7, 2024</oddFooter>
  </headerFooter>
  <ignoredErrors>
    <ignoredError sqref="F10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221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1</v>
      </c>
      <c r="C5" s="38" t="s">
        <v>50</v>
      </c>
      <c r="D5" s="39">
        <v>1859</v>
      </c>
      <c r="E5" s="75">
        <v>308283</v>
      </c>
      <c r="F5" s="40">
        <f t="shared" ref="F5:F79" si="0">(D5/E5)</f>
        <v>6.0301735742807746E-3</v>
      </c>
      <c r="G5" s="41">
        <v>418780</v>
      </c>
      <c r="H5" s="42">
        <f t="shared" ref="H5:H79" si="1">(D5/G5)</f>
        <v>4.439084961077415E-3</v>
      </c>
    </row>
    <row r="6" spans="1:8">
      <c r="A6" s="20">
        <v>2</v>
      </c>
      <c r="B6" s="37" t="s">
        <v>2</v>
      </c>
      <c r="C6" s="38" t="s">
        <v>51</v>
      </c>
      <c r="D6" s="39">
        <v>176193</v>
      </c>
      <c r="E6" s="75">
        <v>50249395</v>
      </c>
      <c r="F6" s="40">
        <f>(D6/E6)</f>
        <v>3.5063705742128834E-3</v>
      </c>
      <c r="G6" s="41">
        <v>82572906</v>
      </c>
      <c r="H6" s="42">
        <f>(D6/G6)</f>
        <v>2.1337870802318622E-3</v>
      </c>
    </row>
    <row r="7" spans="1:8">
      <c r="A7" s="20">
        <v>3</v>
      </c>
      <c r="B7" s="21" t="s">
        <v>3</v>
      </c>
      <c r="C7" s="22" t="s">
        <v>53</v>
      </c>
      <c r="D7" s="39">
        <v>123317</v>
      </c>
      <c r="E7" s="75">
        <v>5138033</v>
      </c>
      <c r="F7" s="24">
        <f t="shared" si="0"/>
        <v>2.4000818990458021E-2</v>
      </c>
      <c r="G7" s="41">
        <v>5138033</v>
      </c>
      <c r="H7" s="26">
        <f t="shared" si="1"/>
        <v>2.4000818990458021E-2</v>
      </c>
    </row>
    <row r="8" spans="1:8">
      <c r="A8" s="20">
        <v>4</v>
      </c>
      <c r="B8" s="21" t="s">
        <v>4</v>
      </c>
      <c r="C8" s="22" t="s">
        <v>55</v>
      </c>
      <c r="D8" s="39">
        <v>5872</v>
      </c>
      <c r="E8" s="75">
        <v>1492978</v>
      </c>
      <c r="F8" s="24">
        <f t="shared" si="0"/>
        <v>3.9330787191773761E-3</v>
      </c>
      <c r="G8" s="41">
        <v>1492978</v>
      </c>
      <c r="H8" s="26">
        <f t="shared" si="1"/>
        <v>3.9330787191773761E-3</v>
      </c>
    </row>
    <row r="9" spans="1:8">
      <c r="A9" s="20">
        <v>5</v>
      </c>
      <c r="B9" s="21" t="s">
        <v>5</v>
      </c>
      <c r="C9" s="22" t="s">
        <v>56</v>
      </c>
      <c r="D9" s="39">
        <v>39502</v>
      </c>
      <c r="E9" s="75">
        <v>16303788</v>
      </c>
      <c r="F9" s="24">
        <f t="shared" si="0"/>
        <v>2.4228725250843544E-3</v>
      </c>
      <c r="G9" s="41">
        <v>34221712</v>
      </c>
      <c r="H9" s="26">
        <f t="shared" si="1"/>
        <v>1.1542964302896359E-3</v>
      </c>
    </row>
    <row r="10" spans="1:8">
      <c r="A10" s="20">
        <v>6</v>
      </c>
      <c r="B10" s="37" t="s">
        <v>6</v>
      </c>
      <c r="C10" s="38" t="s">
        <v>57</v>
      </c>
      <c r="D10" s="39">
        <v>6089</v>
      </c>
      <c r="E10" s="75">
        <v>5975500</v>
      </c>
      <c r="F10" s="40">
        <f t="shared" si="0"/>
        <v>1.0189942264245669E-3</v>
      </c>
      <c r="G10" s="41">
        <v>8150569</v>
      </c>
      <c r="H10" s="42">
        <f t="shared" si="1"/>
        <v>7.470644074051763E-4</v>
      </c>
    </row>
    <row r="11" spans="1:8">
      <c r="A11" s="20">
        <v>7</v>
      </c>
      <c r="B11" s="37" t="s">
        <v>7</v>
      </c>
      <c r="C11" s="38" t="s">
        <v>59</v>
      </c>
      <c r="D11" s="39">
        <v>273443</v>
      </c>
      <c r="E11" s="75">
        <v>75230282</v>
      </c>
      <c r="F11" s="40">
        <f t="shared" si="0"/>
        <v>3.6347464442576462E-3</v>
      </c>
      <c r="G11" s="41">
        <v>83359245</v>
      </c>
      <c r="H11" s="42">
        <f t="shared" si="1"/>
        <v>3.2802960247540628E-3</v>
      </c>
    </row>
    <row r="12" spans="1:8">
      <c r="A12" s="20">
        <v>8</v>
      </c>
      <c r="B12" s="37" t="s">
        <v>9</v>
      </c>
      <c r="C12" s="38" t="s">
        <v>59</v>
      </c>
      <c r="D12" s="39">
        <v>345057</v>
      </c>
      <c r="E12" s="75">
        <v>21295754</v>
      </c>
      <c r="F12" s="40">
        <f t="shared" si="0"/>
        <v>1.6203089122836412E-2</v>
      </c>
      <c r="G12" s="41">
        <v>31812348</v>
      </c>
      <c r="H12" s="42">
        <f t="shared" si="1"/>
        <v>1.0846637286879925E-2</v>
      </c>
    </row>
    <row r="13" spans="1:8">
      <c r="A13" s="20">
        <v>9</v>
      </c>
      <c r="B13" s="37" t="s">
        <v>143</v>
      </c>
      <c r="C13" s="38" t="s">
        <v>59</v>
      </c>
      <c r="D13" s="39">
        <v>4644</v>
      </c>
      <c r="E13" s="75">
        <v>3849999</v>
      </c>
      <c r="F13" s="40">
        <f t="shared" si="0"/>
        <v>1.2062340795413193E-3</v>
      </c>
      <c r="G13" s="41">
        <v>4332724</v>
      </c>
      <c r="H13" s="42">
        <f t="shared" si="1"/>
        <v>1.0718430253115591E-3</v>
      </c>
    </row>
    <row r="14" spans="1:8">
      <c r="A14" s="20">
        <v>10</v>
      </c>
      <c r="B14" s="37" t="s">
        <v>11</v>
      </c>
      <c r="C14" s="38" t="s">
        <v>52</v>
      </c>
      <c r="D14" s="39">
        <v>10581</v>
      </c>
      <c r="E14" s="75">
        <v>3100896</v>
      </c>
      <c r="F14" s="40">
        <f t="shared" si="0"/>
        <v>3.4122395591467758E-3</v>
      </c>
      <c r="G14" s="41">
        <v>10227819</v>
      </c>
      <c r="H14" s="42">
        <f t="shared" si="1"/>
        <v>1.0345314088956795E-3</v>
      </c>
    </row>
    <row r="15" spans="1:8">
      <c r="A15" s="20">
        <v>11</v>
      </c>
      <c r="B15" s="37" t="s">
        <v>12</v>
      </c>
      <c r="C15" s="38" t="s">
        <v>57</v>
      </c>
      <c r="D15" s="39">
        <v>495929</v>
      </c>
      <c r="E15" s="75">
        <v>254153028</v>
      </c>
      <c r="F15" s="40">
        <f>(D15/E15)</f>
        <v>1.9513007730130212E-3</v>
      </c>
      <c r="G15" s="41">
        <v>450426450</v>
      </c>
      <c r="H15" s="42">
        <f>(D15/G15)</f>
        <v>1.1010210435022187E-3</v>
      </c>
    </row>
    <row r="16" spans="1:8">
      <c r="A16" s="20">
        <v>12</v>
      </c>
      <c r="B16" s="37" t="s">
        <v>13</v>
      </c>
      <c r="C16" s="38" t="s">
        <v>63</v>
      </c>
      <c r="D16" s="39">
        <v>10088</v>
      </c>
      <c r="E16" s="75">
        <v>1920139</v>
      </c>
      <c r="F16" s="40">
        <f t="shared" si="0"/>
        <v>5.2537863144282784E-3</v>
      </c>
      <c r="G16" s="41">
        <v>5358880</v>
      </c>
      <c r="H16" s="42">
        <f t="shared" si="1"/>
        <v>1.8824829068760636E-3</v>
      </c>
    </row>
    <row r="17" spans="1:8">
      <c r="A17" s="20">
        <v>13</v>
      </c>
      <c r="B17" s="37" t="s">
        <v>194</v>
      </c>
      <c r="C17" s="38" t="s">
        <v>187</v>
      </c>
      <c r="D17" s="39">
        <v>26677</v>
      </c>
      <c r="E17" s="75">
        <v>41014712</v>
      </c>
      <c r="F17" s="40">
        <f t="shared" si="0"/>
        <v>6.5042514500650403E-4</v>
      </c>
      <c r="G17" s="41">
        <v>41014712</v>
      </c>
      <c r="H17" s="42">
        <f t="shared" si="1"/>
        <v>6.5042514500650403E-4</v>
      </c>
    </row>
    <row r="18" spans="1:8">
      <c r="A18" s="20">
        <v>14</v>
      </c>
      <c r="B18" s="37" t="s">
        <v>14</v>
      </c>
      <c r="C18" s="38" t="s">
        <v>64</v>
      </c>
      <c r="D18" s="39">
        <v>38473</v>
      </c>
      <c r="E18" s="75">
        <v>1325252</v>
      </c>
      <c r="F18" s="40">
        <f t="shared" si="0"/>
        <v>2.903070510363312E-2</v>
      </c>
      <c r="G18" s="41">
        <v>3206482</v>
      </c>
      <c r="H18" s="42">
        <f t="shared" si="1"/>
        <v>1.1998508022187557E-2</v>
      </c>
    </row>
    <row r="19" spans="1:8">
      <c r="A19" s="20">
        <v>15</v>
      </c>
      <c r="B19" s="37" t="s">
        <v>15</v>
      </c>
      <c r="C19" s="38" t="s">
        <v>53</v>
      </c>
      <c r="D19" s="39">
        <v>106874</v>
      </c>
      <c r="E19" s="75">
        <v>73175432</v>
      </c>
      <c r="F19" s="40">
        <f t="shared" si="0"/>
        <v>1.460517513582974E-3</v>
      </c>
      <c r="G19" s="41">
        <v>145673778</v>
      </c>
      <c r="H19" s="42">
        <f t="shared" si="1"/>
        <v>7.3365297081812489E-4</v>
      </c>
    </row>
    <row r="20" spans="1:8">
      <c r="A20" s="20">
        <v>16</v>
      </c>
      <c r="B20" s="37" t="s">
        <v>16</v>
      </c>
      <c r="C20" s="38" t="s">
        <v>53</v>
      </c>
      <c r="D20" s="39">
        <v>29859</v>
      </c>
      <c r="E20" s="75">
        <v>3812637</v>
      </c>
      <c r="F20" s="40">
        <f t="shared" si="0"/>
        <v>7.8315874288582936E-3</v>
      </c>
      <c r="G20" s="41">
        <v>3812637</v>
      </c>
      <c r="H20" s="42">
        <f t="shared" si="1"/>
        <v>7.8315874288582936E-3</v>
      </c>
    </row>
    <row r="21" spans="1:8">
      <c r="A21" s="20">
        <v>17</v>
      </c>
      <c r="B21" s="37" t="s">
        <v>17</v>
      </c>
      <c r="C21" s="38" t="s">
        <v>66</v>
      </c>
      <c r="D21" s="39">
        <v>74912</v>
      </c>
      <c r="E21" s="75">
        <v>10732715</v>
      </c>
      <c r="F21" s="40">
        <f t="shared" si="0"/>
        <v>6.979780978065662E-3</v>
      </c>
      <c r="G21" s="41">
        <v>20160972</v>
      </c>
      <c r="H21" s="42">
        <f t="shared" si="1"/>
        <v>3.7156938663473172E-3</v>
      </c>
    </row>
    <row r="22" spans="1:8">
      <c r="A22" s="20">
        <v>18</v>
      </c>
      <c r="B22" s="37" t="s">
        <v>19</v>
      </c>
      <c r="C22" s="38" t="s">
        <v>68</v>
      </c>
      <c r="D22" s="39">
        <v>1010</v>
      </c>
      <c r="E22" s="75">
        <v>13573284</v>
      </c>
      <c r="F22" s="40">
        <f t="shared" si="0"/>
        <v>7.4410879489444123E-5</v>
      </c>
      <c r="G22" s="41">
        <v>18386513</v>
      </c>
      <c r="H22" s="42">
        <f t="shared" si="1"/>
        <v>5.4931568590520675E-5</v>
      </c>
    </row>
    <row r="23" spans="1:8">
      <c r="A23" s="20">
        <v>19</v>
      </c>
      <c r="B23" s="37" t="s">
        <v>20</v>
      </c>
      <c r="C23" s="38" t="s">
        <v>51</v>
      </c>
      <c r="D23" s="39">
        <v>36</v>
      </c>
      <c r="E23" s="75">
        <v>25483409</v>
      </c>
      <c r="F23" s="40">
        <f t="shared" si="0"/>
        <v>1.4126838367661092E-6</v>
      </c>
      <c r="G23" s="41">
        <v>49625987</v>
      </c>
      <c r="H23" s="42">
        <f t="shared" si="1"/>
        <v>7.2542637791768253E-7</v>
      </c>
    </row>
    <row r="24" spans="1:8">
      <c r="A24" s="20">
        <v>20</v>
      </c>
      <c r="B24" s="37" t="s">
        <v>21</v>
      </c>
      <c r="C24" s="38" t="s">
        <v>59</v>
      </c>
      <c r="D24" s="39">
        <v>183338</v>
      </c>
      <c r="E24" s="75">
        <v>280569251</v>
      </c>
      <c r="F24" s="40">
        <f t="shared" si="0"/>
        <v>6.5345008174113846E-4</v>
      </c>
      <c r="G24" s="41">
        <v>416733938</v>
      </c>
      <c r="H24" s="42">
        <f t="shared" si="1"/>
        <v>4.3994017113144261E-4</v>
      </c>
    </row>
    <row r="25" spans="1:8">
      <c r="A25" s="20">
        <v>21</v>
      </c>
      <c r="B25" s="37" t="s">
        <v>22</v>
      </c>
      <c r="C25" s="38" t="s">
        <v>59</v>
      </c>
      <c r="D25" s="39">
        <v>130566</v>
      </c>
      <c r="E25" s="75">
        <v>23881787</v>
      </c>
      <c r="F25" s="40">
        <f t="shared" si="0"/>
        <v>5.4671788170625587E-3</v>
      </c>
      <c r="G25" s="41">
        <v>25122052</v>
      </c>
      <c r="H25" s="42">
        <f t="shared" si="1"/>
        <v>5.1972665290239825E-3</v>
      </c>
    </row>
    <row r="26" spans="1:8">
      <c r="A26" s="20">
        <v>22</v>
      </c>
      <c r="B26" s="37" t="s">
        <v>23</v>
      </c>
      <c r="C26" s="38" t="s">
        <v>72</v>
      </c>
      <c r="D26" s="39">
        <v>31325</v>
      </c>
      <c r="E26" s="75">
        <v>7481999</v>
      </c>
      <c r="F26" s="40">
        <f t="shared" si="0"/>
        <v>4.1867153417154959E-3</v>
      </c>
      <c r="G26" s="41">
        <v>12903819</v>
      </c>
      <c r="H26" s="42">
        <f t="shared" si="1"/>
        <v>2.4275758982670167E-3</v>
      </c>
    </row>
    <row r="27" spans="1:8">
      <c r="A27" s="20">
        <v>23</v>
      </c>
      <c r="B27" s="37" t="s">
        <v>24</v>
      </c>
      <c r="C27" s="38" t="s">
        <v>71</v>
      </c>
      <c r="D27" s="39">
        <v>85481</v>
      </c>
      <c r="E27" s="75">
        <v>145002992</v>
      </c>
      <c r="F27" s="40">
        <f t="shared" si="0"/>
        <v>5.895119736563781E-4</v>
      </c>
      <c r="G27" s="41">
        <v>252429429</v>
      </c>
      <c r="H27" s="42">
        <f t="shared" si="1"/>
        <v>3.3863325816895938E-4</v>
      </c>
    </row>
    <row r="28" spans="1:8">
      <c r="A28" s="20">
        <v>24</v>
      </c>
      <c r="B28" s="37" t="s">
        <v>201</v>
      </c>
      <c r="C28" s="38" t="s">
        <v>73</v>
      </c>
      <c r="D28" s="39">
        <v>726</v>
      </c>
      <c r="E28" s="75">
        <v>19072835</v>
      </c>
      <c r="F28" s="40">
        <f>(D28/E28)</f>
        <v>3.8064608643654709E-5</v>
      </c>
      <c r="G28" s="41">
        <v>19072835</v>
      </c>
      <c r="H28" s="42">
        <f>(D28/G28)</f>
        <v>3.8064608643654709E-5</v>
      </c>
    </row>
    <row r="29" spans="1:8">
      <c r="A29" s="20">
        <v>25</v>
      </c>
      <c r="B29" s="37" t="s">
        <v>202</v>
      </c>
      <c r="C29" s="38" t="s">
        <v>71</v>
      </c>
      <c r="D29" s="39">
        <v>34798</v>
      </c>
      <c r="E29" s="75">
        <v>160965018</v>
      </c>
      <c r="F29" s="40">
        <f t="shared" si="0"/>
        <v>2.1618361823188192E-4</v>
      </c>
      <c r="G29" s="41">
        <v>232374638</v>
      </c>
      <c r="H29" s="42">
        <f t="shared" si="1"/>
        <v>1.4974956087935895E-4</v>
      </c>
    </row>
    <row r="30" spans="1:8">
      <c r="A30" s="20">
        <v>26</v>
      </c>
      <c r="B30" s="37" t="s">
        <v>27</v>
      </c>
      <c r="C30" s="38" t="s">
        <v>70</v>
      </c>
      <c r="D30" s="39">
        <v>28614</v>
      </c>
      <c r="E30" s="75">
        <v>23504235</v>
      </c>
      <c r="F30" s="40">
        <f t="shared" si="0"/>
        <v>1.2173976306823005E-3</v>
      </c>
      <c r="G30" s="41">
        <v>24160477</v>
      </c>
      <c r="H30" s="42">
        <f t="shared" si="1"/>
        <v>1.1843309219433044E-3</v>
      </c>
    </row>
    <row r="31" spans="1:8">
      <c r="A31" s="20">
        <v>27</v>
      </c>
      <c r="B31" s="37" t="s">
        <v>29</v>
      </c>
      <c r="C31" s="38" t="s">
        <v>55</v>
      </c>
      <c r="D31" s="39">
        <v>150</v>
      </c>
      <c r="E31" s="75">
        <v>22147875</v>
      </c>
      <c r="F31" s="40">
        <f t="shared" si="0"/>
        <v>6.7726587765191922E-6</v>
      </c>
      <c r="G31" s="41">
        <v>38698006</v>
      </c>
      <c r="H31" s="42">
        <f t="shared" si="1"/>
        <v>3.8761687100880597E-6</v>
      </c>
    </row>
    <row r="32" spans="1:8">
      <c r="A32" s="20">
        <v>28</v>
      </c>
      <c r="B32" s="37" t="s">
        <v>30</v>
      </c>
      <c r="C32" s="38" t="s">
        <v>70</v>
      </c>
      <c r="D32" s="39">
        <v>53542</v>
      </c>
      <c r="E32" s="75">
        <v>23810335</v>
      </c>
      <c r="F32" s="40">
        <f>(D32/E32)</f>
        <v>2.2486873872207174E-3</v>
      </c>
      <c r="G32" s="41">
        <v>54542547</v>
      </c>
      <c r="H32" s="42">
        <f>(D32/G32)</f>
        <v>9.8165566048831563E-4</v>
      </c>
    </row>
    <row r="33" spans="1:8">
      <c r="A33" s="20">
        <v>29</v>
      </c>
      <c r="B33" s="37" t="s">
        <v>31</v>
      </c>
      <c r="C33" s="38" t="s">
        <v>55</v>
      </c>
      <c r="D33" s="39">
        <v>17418</v>
      </c>
      <c r="E33" s="75">
        <v>9264651</v>
      </c>
      <c r="F33" s="40">
        <f>(D33/E33)</f>
        <v>1.8800492322916427E-3</v>
      </c>
      <c r="G33" s="41">
        <v>11120396</v>
      </c>
      <c r="H33" s="42">
        <f>(D33/G33)</f>
        <v>1.566311127769191E-3</v>
      </c>
    </row>
    <row r="34" spans="1:8">
      <c r="A34" s="20">
        <v>30</v>
      </c>
      <c r="B34" s="37" t="s">
        <v>146</v>
      </c>
      <c r="C34" s="38" t="s">
        <v>76</v>
      </c>
      <c r="D34" s="39">
        <v>752412</v>
      </c>
      <c r="E34" s="75">
        <v>7786621</v>
      </c>
      <c r="F34" s="40">
        <f t="shared" si="0"/>
        <v>9.6628820126213918E-2</v>
      </c>
      <c r="G34" s="41">
        <v>28528171</v>
      </c>
      <c r="H34" s="42">
        <f t="shared" si="1"/>
        <v>2.6374351163276469E-2</v>
      </c>
    </row>
    <row r="35" spans="1:8">
      <c r="A35" s="20">
        <v>31</v>
      </c>
      <c r="B35" s="37" t="s">
        <v>32</v>
      </c>
      <c r="C35" s="38" t="s">
        <v>57</v>
      </c>
      <c r="D35" s="39">
        <v>79964</v>
      </c>
      <c r="E35" s="75">
        <v>31622393</v>
      </c>
      <c r="F35" s="40">
        <f t="shared" si="0"/>
        <v>2.5287143828741868E-3</v>
      </c>
      <c r="G35" s="41">
        <v>36733239</v>
      </c>
      <c r="H35" s="42">
        <f t="shared" si="1"/>
        <v>2.176883993268331E-3</v>
      </c>
    </row>
    <row r="36" spans="1:8">
      <c r="A36" s="20">
        <v>32</v>
      </c>
      <c r="B36" s="37" t="s">
        <v>212</v>
      </c>
      <c r="C36" s="38" t="s">
        <v>55</v>
      </c>
      <c r="D36" s="39">
        <v>68233</v>
      </c>
      <c r="E36" s="75">
        <v>15834051</v>
      </c>
      <c r="F36" s="40">
        <f t="shared" si="0"/>
        <v>4.3092573088213499E-3</v>
      </c>
      <c r="G36" s="41">
        <v>27874819</v>
      </c>
      <c r="H36" s="42">
        <f t="shared" si="1"/>
        <v>2.4478365222748173E-3</v>
      </c>
    </row>
    <row r="37" spans="1:8">
      <c r="A37" s="20">
        <v>33</v>
      </c>
      <c r="B37" s="37" t="s">
        <v>34</v>
      </c>
      <c r="C37" s="38" t="s">
        <v>57</v>
      </c>
      <c r="D37" s="39">
        <v>1094</v>
      </c>
      <c r="E37" s="75">
        <v>6341532</v>
      </c>
      <c r="F37" s="40">
        <f t="shared" si="0"/>
        <v>1.7251351881532727E-4</v>
      </c>
      <c r="G37" s="41">
        <v>7516783</v>
      </c>
      <c r="H37" s="42">
        <f t="shared" si="1"/>
        <v>1.4554098475371712E-4</v>
      </c>
    </row>
    <row r="38" spans="1:8">
      <c r="A38" s="20">
        <v>34</v>
      </c>
      <c r="B38" s="37" t="s">
        <v>218</v>
      </c>
      <c r="C38" s="38" t="s">
        <v>59</v>
      </c>
      <c r="D38" s="39">
        <v>594572</v>
      </c>
      <c r="E38" s="75">
        <v>198682191</v>
      </c>
      <c r="F38" s="40">
        <f>(D38/E38)</f>
        <v>2.9925782326408914E-3</v>
      </c>
      <c r="G38" s="41">
        <v>396414598</v>
      </c>
      <c r="H38" s="42">
        <f>(D38/G38)</f>
        <v>1.4998741292569654E-3</v>
      </c>
    </row>
    <row r="39" spans="1:8">
      <c r="A39" s="20">
        <v>35</v>
      </c>
      <c r="B39" s="37" t="s">
        <v>168</v>
      </c>
      <c r="C39" s="38" t="s">
        <v>59</v>
      </c>
      <c r="D39" s="39">
        <v>22493</v>
      </c>
      <c r="E39" s="75">
        <v>16314211</v>
      </c>
      <c r="F39" s="40">
        <f>(D39/E39)</f>
        <v>1.3787366119023469E-3</v>
      </c>
      <c r="G39" s="41">
        <v>26054993</v>
      </c>
      <c r="H39" s="42">
        <f>(D39/G39)</f>
        <v>8.6328942786513129E-4</v>
      </c>
    </row>
    <row r="40" spans="1:8">
      <c r="A40" s="20">
        <v>36</v>
      </c>
      <c r="B40" s="37" t="s">
        <v>185</v>
      </c>
      <c r="C40" s="38" t="s">
        <v>57</v>
      </c>
      <c r="D40" s="39">
        <v>1061</v>
      </c>
      <c r="E40" s="75">
        <v>11797569</v>
      </c>
      <c r="F40" s="40">
        <f>(D40/E40)</f>
        <v>8.9933782120706396E-5</v>
      </c>
      <c r="G40" s="41">
        <v>16511820</v>
      </c>
      <c r="H40" s="42">
        <f>(D40/G40)</f>
        <v>6.4256998925618129E-5</v>
      </c>
    </row>
    <row r="41" spans="1:8">
      <c r="A41" s="20">
        <v>37</v>
      </c>
      <c r="B41" s="37" t="s">
        <v>36</v>
      </c>
      <c r="C41" s="38" t="s">
        <v>67</v>
      </c>
      <c r="D41" s="39">
        <v>5517</v>
      </c>
      <c r="E41" s="75">
        <v>2285934</v>
      </c>
      <c r="F41" s="40">
        <f>(D41/E41)</f>
        <v>2.4134555065894289E-3</v>
      </c>
      <c r="G41" s="41">
        <v>3704824</v>
      </c>
      <c r="H41" s="42">
        <f>(D41/G41)</f>
        <v>1.4891395650643592E-3</v>
      </c>
    </row>
    <row r="42" spans="1:8">
      <c r="A42" s="20">
        <v>38</v>
      </c>
      <c r="B42" s="37" t="s">
        <v>147</v>
      </c>
      <c r="C42" s="38" t="s">
        <v>71</v>
      </c>
      <c r="D42" s="39">
        <v>7108</v>
      </c>
      <c r="E42" s="75">
        <v>6189608</v>
      </c>
      <c r="F42" s="40">
        <f t="shared" si="0"/>
        <v>1.1483764399942613E-3</v>
      </c>
      <c r="G42" s="41">
        <v>7931327</v>
      </c>
      <c r="H42" s="42">
        <f t="shared" si="1"/>
        <v>8.9619303301956906E-4</v>
      </c>
    </row>
    <row r="43" spans="1:8">
      <c r="A43" s="20">
        <v>39</v>
      </c>
      <c r="B43" s="37" t="s">
        <v>37</v>
      </c>
      <c r="C43" s="38" t="s">
        <v>73</v>
      </c>
      <c r="D43" s="39">
        <v>8334</v>
      </c>
      <c r="E43" s="75">
        <v>12491099</v>
      </c>
      <c r="F43" s="40">
        <f t="shared" si="0"/>
        <v>6.6719509628416205E-4</v>
      </c>
      <c r="G43" s="41">
        <v>25294873</v>
      </c>
      <c r="H43" s="42">
        <f t="shared" si="1"/>
        <v>3.294738819206564E-4</v>
      </c>
    </row>
    <row r="44" spans="1:8">
      <c r="A44" s="20">
        <v>40</v>
      </c>
      <c r="B44" s="37" t="s">
        <v>38</v>
      </c>
      <c r="C44" s="38" t="s">
        <v>71</v>
      </c>
      <c r="D44" s="39">
        <v>489674</v>
      </c>
      <c r="E44" s="75">
        <v>267846953</v>
      </c>
      <c r="F44" s="40">
        <f t="shared" si="0"/>
        <v>1.8281858147551897E-3</v>
      </c>
      <c r="G44" s="41">
        <v>611822216</v>
      </c>
      <c r="H44" s="42">
        <f t="shared" si="1"/>
        <v>8.0035341508422769E-4</v>
      </c>
    </row>
    <row r="45" spans="1:8">
      <c r="A45" s="20">
        <v>41</v>
      </c>
      <c r="B45" s="37" t="s">
        <v>39</v>
      </c>
      <c r="C45" s="38" t="s">
        <v>59</v>
      </c>
      <c r="D45" s="39">
        <v>575</v>
      </c>
      <c r="E45" s="75">
        <v>4156365</v>
      </c>
      <c r="F45" s="40">
        <f>(D45/E45)</f>
        <v>1.3834203685191267E-4</v>
      </c>
      <c r="G45" s="41">
        <v>4847975</v>
      </c>
      <c r="H45" s="42">
        <f>(D45/G45)</f>
        <v>1.186062221855517E-4</v>
      </c>
    </row>
    <row r="46" spans="1:8">
      <c r="A46" s="20">
        <v>42</v>
      </c>
      <c r="B46" s="37" t="s">
        <v>40</v>
      </c>
      <c r="C46" s="38" t="s">
        <v>68</v>
      </c>
      <c r="D46" s="39">
        <v>5375</v>
      </c>
      <c r="E46" s="75">
        <v>8229895</v>
      </c>
      <c r="F46" s="40">
        <f t="shared" si="0"/>
        <v>6.5310675288080835E-4</v>
      </c>
      <c r="G46" s="41">
        <v>8280451</v>
      </c>
      <c r="H46" s="42">
        <f t="shared" si="1"/>
        <v>6.4911923275676653E-4</v>
      </c>
    </row>
    <row r="47" spans="1:8">
      <c r="A47" s="20">
        <v>43</v>
      </c>
      <c r="B47" s="37" t="s">
        <v>41</v>
      </c>
      <c r="C47" s="38" t="s">
        <v>75</v>
      </c>
      <c r="D47" s="39">
        <v>6370</v>
      </c>
      <c r="E47" s="75">
        <v>7444079</v>
      </c>
      <c r="F47" s="40">
        <f t="shared" si="0"/>
        <v>8.5571364839088896E-4</v>
      </c>
      <c r="G47" s="41">
        <v>10148714</v>
      </c>
      <c r="H47" s="42">
        <f t="shared" si="1"/>
        <v>6.2766573183558032E-4</v>
      </c>
    </row>
    <row r="48" spans="1:8">
      <c r="A48" s="20">
        <v>44</v>
      </c>
      <c r="B48" s="37" t="s">
        <v>213</v>
      </c>
      <c r="C48" s="38" t="s">
        <v>61</v>
      </c>
      <c r="D48" s="39">
        <v>9464</v>
      </c>
      <c r="E48" s="75">
        <v>4954845</v>
      </c>
      <c r="F48" s="40">
        <f>(D48/E48)</f>
        <v>1.9100496584656028E-3</v>
      </c>
      <c r="G48" s="41">
        <v>5463858</v>
      </c>
      <c r="H48" s="42">
        <f>(D48/G48)</f>
        <v>1.7321094362261976E-3</v>
      </c>
    </row>
    <row r="49" spans="1:8">
      <c r="A49" s="20">
        <v>45</v>
      </c>
      <c r="B49" s="37" t="s">
        <v>149</v>
      </c>
      <c r="C49" s="38" t="s">
        <v>56</v>
      </c>
      <c r="D49" s="39">
        <v>4860912</v>
      </c>
      <c r="E49" s="75">
        <v>1891334740</v>
      </c>
      <c r="F49" s="40">
        <f t="shared" si="0"/>
        <v>2.5700960793434164E-3</v>
      </c>
      <c r="G49" s="41">
        <v>5176046311</v>
      </c>
      <c r="H49" s="42">
        <f t="shared" si="1"/>
        <v>9.3911679068050754E-4</v>
      </c>
    </row>
    <row r="50" spans="1:8">
      <c r="A50" s="20">
        <v>46</v>
      </c>
      <c r="B50" s="37" t="s">
        <v>42</v>
      </c>
      <c r="C50" s="38" t="s">
        <v>56</v>
      </c>
      <c r="D50" s="39">
        <v>85284</v>
      </c>
      <c r="E50" s="75">
        <v>38714010</v>
      </c>
      <c r="F50" s="40">
        <f t="shared" si="0"/>
        <v>2.2029234377942248E-3</v>
      </c>
      <c r="G50" s="41">
        <v>172965579</v>
      </c>
      <c r="H50" s="42">
        <f t="shared" si="1"/>
        <v>4.9306920193641535E-4</v>
      </c>
    </row>
    <row r="51" spans="1:8">
      <c r="A51" s="20">
        <v>47</v>
      </c>
      <c r="B51" s="37" t="s">
        <v>43</v>
      </c>
      <c r="C51" s="38" t="s">
        <v>79</v>
      </c>
      <c r="D51" s="39">
        <v>5392</v>
      </c>
      <c r="E51" s="75">
        <v>2025049</v>
      </c>
      <c r="F51" s="40">
        <f t="shared" si="0"/>
        <v>2.6626516197879656E-3</v>
      </c>
      <c r="G51" s="41">
        <v>4347685</v>
      </c>
      <c r="H51" s="42">
        <f t="shared" si="1"/>
        <v>1.2402002444979339E-3</v>
      </c>
    </row>
    <row r="52" spans="1:8">
      <c r="A52" s="20">
        <v>48</v>
      </c>
      <c r="B52" s="37" t="s">
        <v>150</v>
      </c>
      <c r="C52" s="38" t="s">
        <v>79</v>
      </c>
      <c r="D52" s="39">
        <v>21975</v>
      </c>
      <c r="E52" s="75">
        <v>581410</v>
      </c>
      <c r="F52" s="40">
        <f t="shared" si="0"/>
        <v>3.7796047539602001E-2</v>
      </c>
      <c r="G52" s="41">
        <v>1245508</v>
      </c>
      <c r="H52" s="42">
        <f t="shared" si="1"/>
        <v>1.764340333422186E-2</v>
      </c>
    </row>
    <row r="53" spans="1:8">
      <c r="A53" s="20">
        <v>49</v>
      </c>
      <c r="B53" s="37" t="s">
        <v>207</v>
      </c>
      <c r="C53" s="38" t="s">
        <v>57</v>
      </c>
      <c r="D53" s="39">
        <v>27144</v>
      </c>
      <c r="E53" s="75">
        <v>68345181</v>
      </c>
      <c r="F53" s="40">
        <f t="shared" si="0"/>
        <v>3.97160408427333E-4</v>
      </c>
      <c r="G53" s="41">
        <v>120027843</v>
      </c>
      <c r="H53" s="42">
        <f t="shared" si="1"/>
        <v>2.26147528119788E-4</v>
      </c>
    </row>
    <row r="54" spans="1:8">
      <c r="A54" s="20">
        <v>50</v>
      </c>
      <c r="B54" s="37" t="s">
        <v>151</v>
      </c>
      <c r="C54" s="38" t="s">
        <v>61</v>
      </c>
      <c r="D54" s="39">
        <v>8666</v>
      </c>
      <c r="E54" s="75">
        <v>2781725</v>
      </c>
      <c r="F54" s="40">
        <f t="shared" si="0"/>
        <v>3.1153331116483478E-3</v>
      </c>
      <c r="G54" s="41">
        <v>2781725</v>
      </c>
      <c r="H54" s="42">
        <f t="shared" si="1"/>
        <v>3.1153331116483478E-3</v>
      </c>
    </row>
    <row r="55" spans="1:8">
      <c r="A55" s="20">
        <v>51</v>
      </c>
      <c r="B55" s="37" t="s">
        <v>186</v>
      </c>
      <c r="C55" s="38" t="s">
        <v>59</v>
      </c>
      <c r="D55" s="39">
        <v>94839</v>
      </c>
      <c r="E55" s="75">
        <v>53802987</v>
      </c>
      <c r="F55" s="40">
        <f>(D55/E55)</f>
        <v>1.7627088250695077E-3</v>
      </c>
      <c r="G55" s="41">
        <v>64549056</v>
      </c>
      <c r="H55" s="42">
        <f>(D55/G55)</f>
        <v>1.469254639448174E-3</v>
      </c>
    </row>
    <row r="56" spans="1:8">
      <c r="A56" s="20">
        <v>52</v>
      </c>
      <c r="B56" s="37" t="s">
        <v>44</v>
      </c>
      <c r="C56" s="38" t="s">
        <v>76</v>
      </c>
      <c r="D56" s="39">
        <v>327</v>
      </c>
      <c r="E56" s="75">
        <v>1159772</v>
      </c>
      <c r="F56" s="40">
        <f>(D56/E56)</f>
        <v>2.8195196986993996E-4</v>
      </c>
      <c r="G56" s="41">
        <v>2383878</v>
      </c>
      <c r="H56" s="42">
        <f>(D56/G56)</f>
        <v>1.3717144921006864E-4</v>
      </c>
    </row>
    <row r="57" spans="1:8">
      <c r="A57" s="20">
        <v>53</v>
      </c>
      <c r="B57" s="37" t="s">
        <v>46</v>
      </c>
      <c r="C57" s="38" t="s">
        <v>55</v>
      </c>
      <c r="D57" s="39">
        <v>25438</v>
      </c>
      <c r="E57" s="75">
        <v>13229463</v>
      </c>
      <c r="F57" s="40">
        <f t="shared" si="0"/>
        <v>1.9228293695670036E-3</v>
      </c>
      <c r="G57" s="41">
        <v>18431651</v>
      </c>
      <c r="H57" s="42">
        <f t="shared" si="1"/>
        <v>1.3801259583311337E-3</v>
      </c>
    </row>
    <row r="58" spans="1:8">
      <c r="A58" s="20">
        <v>54</v>
      </c>
      <c r="B58" s="37" t="s">
        <v>219</v>
      </c>
      <c r="C58" s="38" t="s">
        <v>71</v>
      </c>
      <c r="D58" s="39">
        <v>29745</v>
      </c>
      <c r="E58" s="75">
        <v>14682065</v>
      </c>
      <c r="F58" s="40">
        <f>(D58/E58)</f>
        <v>2.025941173806273E-3</v>
      </c>
      <c r="G58" s="41">
        <v>18487259</v>
      </c>
      <c r="H58" s="42">
        <f>(D58/G58)</f>
        <v>1.6089459232436782E-3</v>
      </c>
    </row>
    <row r="59" spans="1:8">
      <c r="A59" s="20">
        <v>55</v>
      </c>
      <c r="B59" s="37" t="s">
        <v>47</v>
      </c>
      <c r="C59" s="38" t="s">
        <v>70</v>
      </c>
      <c r="D59" s="39">
        <v>324</v>
      </c>
      <c r="E59" s="75">
        <v>285514</v>
      </c>
      <c r="F59" s="40">
        <f t="shared" si="0"/>
        <v>1.1347954916396394E-3</v>
      </c>
      <c r="G59" s="41">
        <v>577961</v>
      </c>
      <c r="H59" s="42">
        <f t="shared" si="1"/>
        <v>5.6059145859322691E-4</v>
      </c>
    </row>
    <row r="60" spans="1:8">
      <c r="A60" s="20">
        <v>56</v>
      </c>
      <c r="B60" s="27" t="s">
        <v>48</v>
      </c>
      <c r="C60" s="28" t="s">
        <v>65</v>
      </c>
      <c r="D60" s="29">
        <v>288505</v>
      </c>
      <c r="E60" s="46">
        <v>713140</v>
      </c>
      <c r="F60" s="30">
        <f t="shared" si="0"/>
        <v>0.40455590767591215</v>
      </c>
      <c r="G60" s="31">
        <v>1081195</v>
      </c>
      <c r="H60" s="32">
        <f t="shared" si="1"/>
        <v>0.26683900683965428</v>
      </c>
    </row>
    <row r="61" spans="1:8">
      <c r="A61" s="20">
        <v>57</v>
      </c>
      <c r="B61" s="37" t="s">
        <v>187</v>
      </c>
      <c r="C61" s="38" t="s">
        <v>225</v>
      </c>
      <c r="D61" s="39">
        <v>102</v>
      </c>
      <c r="E61" s="75">
        <v>274715</v>
      </c>
      <c r="F61" s="40">
        <f>(D61/E61)</f>
        <v>3.7129388639135102E-4</v>
      </c>
      <c r="G61" s="41">
        <v>557284</v>
      </c>
      <c r="H61" s="42">
        <f>(D61/G61)</f>
        <v>1.8303055533623789E-4</v>
      </c>
    </row>
    <row r="62" spans="1:8">
      <c r="A62" s="20">
        <v>58</v>
      </c>
      <c r="B62" s="37" t="s">
        <v>82</v>
      </c>
      <c r="C62" s="38" t="s">
        <v>54</v>
      </c>
      <c r="D62" s="39">
        <v>21845</v>
      </c>
      <c r="E62" s="75">
        <v>32565357</v>
      </c>
      <c r="F62" s="40">
        <f t="shared" si="0"/>
        <v>6.7080486788460511E-4</v>
      </c>
      <c r="G62" s="41">
        <v>49924543</v>
      </c>
      <c r="H62" s="42">
        <f t="shared" si="1"/>
        <v>4.375603398112227E-4</v>
      </c>
    </row>
    <row r="63" spans="1:8">
      <c r="A63" s="20">
        <v>59</v>
      </c>
      <c r="B63" s="37" t="s">
        <v>83</v>
      </c>
      <c r="C63" s="38" t="s">
        <v>68</v>
      </c>
      <c r="D63" s="39">
        <v>70</v>
      </c>
      <c r="E63" s="75">
        <v>2659547</v>
      </c>
      <c r="F63" s="40">
        <f>(D63/E63)</f>
        <v>2.6320271835767521E-5</v>
      </c>
      <c r="G63" s="41">
        <v>2659547</v>
      </c>
      <c r="H63" s="42">
        <f>(D63/G63)</f>
        <v>2.6320271835767521E-5</v>
      </c>
    </row>
    <row r="64" spans="1:8">
      <c r="A64" s="20">
        <v>60</v>
      </c>
      <c r="B64" s="37" t="s">
        <v>84</v>
      </c>
      <c r="C64" s="38" t="s">
        <v>78</v>
      </c>
      <c r="D64" s="39">
        <v>65396</v>
      </c>
      <c r="E64" s="75">
        <v>19697158</v>
      </c>
      <c r="F64" s="40">
        <f t="shared" si="0"/>
        <v>3.3200728754879255E-3</v>
      </c>
      <c r="G64" s="41">
        <v>43665228</v>
      </c>
      <c r="H64" s="42">
        <f t="shared" si="1"/>
        <v>1.4976676636155432E-3</v>
      </c>
    </row>
    <row r="65" spans="1:8">
      <c r="A65" s="20">
        <v>61</v>
      </c>
      <c r="B65" s="37" t="s">
        <v>85</v>
      </c>
      <c r="C65" s="38" t="s">
        <v>55</v>
      </c>
      <c r="D65" s="39">
        <v>13834</v>
      </c>
      <c r="E65" s="75">
        <v>4438584</v>
      </c>
      <c r="F65" s="40">
        <f t="shared" si="0"/>
        <v>3.1167597594187694E-3</v>
      </c>
      <c r="G65" s="41">
        <v>6806817</v>
      </c>
      <c r="H65" s="42">
        <f t="shared" si="1"/>
        <v>2.0323743094606481E-3</v>
      </c>
    </row>
    <row r="66" spans="1:8">
      <c r="A66" s="20">
        <v>62</v>
      </c>
      <c r="B66" s="37" t="s">
        <v>205</v>
      </c>
      <c r="C66" s="38" t="s">
        <v>206</v>
      </c>
      <c r="D66" s="39">
        <v>1542</v>
      </c>
      <c r="E66" s="75">
        <v>1095020</v>
      </c>
      <c r="F66" s="40">
        <f>(D66/E66)</f>
        <v>1.4081934576537416E-3</v>
      </c>
      <c r="G66" s="41">
        <v>1545866</v>
      </c>
      <c r="H66" s="42">
        <f>(D66/G66)</f>
        <v>9.9749913640638965E-4</v>
      </c>
    </row>
    <row r="67" spans="1:8">
      <c r="A67" s="20">
        <v>63</v>
      </c>
      <c r="B67" s="37" t="s">
        <v>87</v>
      </c>
      <c r="C67" s="38" t="s">
        <v>68</v>
      </c>
      <c r="D67" s="39">
        <v>215973</v>
      </c>
      <c r="E67" s="75">
        <v>108418114</v>
      </c>
      <c r="F67" s="40">
        <f t="shared" si="0"/>
        <v>1.9920379725476499E-3</v>
      </c>
      <c r="G67" s="41">
        <v>246304389</v>
      </c>
      <c r="H67" s="42">
        <f t="shared" si="1"/>
        <v>8.768540458286352E-4</v>
      </c>
    </row>
    <row r="68" spans="1:8">
      <c r="A68" s="20">
        <v>64</v>
      </c>
      <c r="B68" s="37" t="s">
        <v>88</v>
      </c>
      <c r="C68" s="38" t="s">
        <v>68</v>
      </c>
      <c r="D68" s="39">
        <v>437</v>
      </c>
      <c r="E68" s="75">
        <v>4336420</v>
      </c>
      <c r="F68" s="40">
        <f>(D68/E68)</f>
        <v>1.0077437148615679E-4</v>
      </c>
      <c r="G68" s="41">
        <v>4905158</v>
      </c>
      <c r="H68" s="42">
        <f>(D68/G68)</f>
        <v>8.9089892721090736E-5</v>
      </c>
    </row>
    <row r="69" spans="1:8">
      <c r="A69" s="20">
        <v>65</v>
      </c>
      <c r="B69" s="37" t="s">
        <v>89</v>
      </c>
      <c r="C69" s="38" t="s">
        <v>68</v>
      </c>
      <c r="D69" s="39">
        <v>3357</v>
      </c>
      <c r="E69" s="75">
        <v>871889</v>
      </c>
      <c r="F69" s="40">
        <f t="shared" si="0"/>
        <v>3.8502607556695862E-3</v>
      </c>
      <c r="G69" s="41">
        <v>871889</v>
      </c>
      <c r="H69" s="42">
        <f t="shared" si="1"/>
        <v>3.8502607556695862E-3</v>
      </c>
    </row>
    <row r="70" spans="1:8">
      <c r="A70" s="20">
        <v>66</v>
      </c>
      <c r="B70" s="37" t="s">
        <v>90</v>
      </c>
      <c r="C70" s="38" t="s">
        <v>59</v>
      </c>
      <c r="D70" s="39">
        <v>6742311</v>
      </c>
      <c r="E70" s="75">
        <v>1203465795</v>
      </c>
      <c r="F70" s="40">
        <f t="shared" si="0"/>
        <v>5.602411824259617E-3</v>
      </c>
      <c r="G70" s="41">
        <v>1556938855</v>
      </c>
      <c r="H70" s="42">
        <f t="shared" si="1"/>
        <v>4.330491835531974E-3</v>
      </c>
    </row>
    <row r="71" spans="1:8">
      <c r="A71" s="20">
        <v>67</v>
      </c>
      <c r="B71" s="37" t="s">
        <v>91</v>
      </c>
      <c r="C71" s="38" t="s">
        <v>59</v>
      </c>
      <c r="D71" s="39">
        <v>374849</v>
      </c>
      <c r="E71" s="75">
        <v>627332915</v>
      </c>
      <c r="F71" s="40">
        <f t="shared" si="0"/>
        <v>5.9752802863851002E-4</v>
      </c>
      <c r="G71" s="41">
        <v>1187821924</v>
      </c>
      <c r="H71" s="42">
        <f t="shared" si="1"/>
        <v>3.1557676485520063E-4</v>
      </c>
    </row>
    <row r="72" spans="1:8">
      <c r="A72" s="20">
        <v>68</v>
      </c>
      <c r="B72" s="37" t="s">
        <v>92</v>
      </c>
      <c r="C72" s="38" t="s">
        <v>59</v>
      </c>
      <c r="D72" s="39">
        <v>1437074</v>
      </c>
      <c r="E72" s="75">
        <v>117745472</v>
      </c>
      <c r="F72" s="40">
        <f t="shared" si="0"/>
        <v>1.2204919438430719E-2</v>
      </c>
      <c r="G72" s="41">
        <v>123037210</v>
      </c>
      <c r="H72" s="42">
        <f t="shared" si="1"/>
        <v>1.1679995019392913E-2</v>
      </c>
    </row>
    <row r="73" spans="1:8">
      <c r="A73" s="20">
        <v>69</v>
      </c>
      <c r="B73" s="37" t="s">
        <v>93</v>
      </c>
      <c r="C73" s="38" t="s">
        <v>59</v>
      </c>
      <c r="D73" s="39">
        <v>73068</v>
      </c>
      <c r="E73" s="75">
        <v>27717977</v>
      </c>
      <c r="F73" s="40">
        <f t="shared" si="0"/>
        <v>2.636123119663459E-3</v>
      </c>
      <c r="G73" s="41">
        <v>30340227</v>
      </c>
      <c r="H73" s="42">
        <f t="shared" si="1"/>
        <v>2.4082878483407525E-3</v>
      </c>
    </row>
    <row r="74" spans="1:8">
      <c r="A74" s="20">
        <v>70</v>
      </c>
      <c r="B74" s="37" t="s">
        <v>94</v>
      </c>
      <c r="C74" s="38" t="s">
        <v>59</v>
      </c>
      <c r="D74" s="39">
        <v>15268</v>
      </c>
      <c r="E74" s="75">
        <v>20051246</v>
      </c>
      <c r="F74" s="40">
        <f t="shared" si="0"/>
        <v>7.6144893938261994E-4</v>
      </c>
      <c r="G74" s="41">
        <v>31326547</v>
      </c>
      <c r="H74" s="42">
        <f t="shared" si="1"/>
        <v>4.8738215546067045E-4</v>
      </c>
    </row>
    <row r="75" spans="1:8">
      <c r="A75" s="20">
        <v>71</v>
      </c>
      <c r="B75" s="37" t="s">
        <v>96</v>
      </c>
      <c r="C75" s="38" t="s">
        <v>69</v>
      </c>
      <c r="D75" s="39">
        <v>94397</v>
      </c>
      <c r="E75" s="75">
        <v>1702899</v>
      </c>
      <c r="F75" s="40">
        <f>(D75/E75)</f>
        <v>5.5433117289986074E-2</v>
      </c>
      <c r="G75" s="41">
        <v>1702899</v>
      </c>
      <c r="H75" s="42">
        <f>(D75/G75)</f>
        <v>5.5433117289986074E-2</v>
      </c>
    </row>
    <row r="76" spans="1:8">
      <c r="A76" s="20">
        <v>72</v>
      </c>
      <c r="B76" s="37" t="s">
        <v>152</v>
      </c>
      <c r="C76" s="38" t="s">
        <v>71</v>
      </c>
      <c r="D76" s="39">
        <v>412460</v>
      </c>
      <c r="E76" s="75">
        <v>180341831</v>
      </c>
      <c r="F76" s="40">
        <f t="shared" si="0"/>
        <v>2.2871010996888459E-3</v>
      </c>
      <c r="G76" s="41">
        <v>340201237</v>
      </c>
      <c r="H76" s="42">
        <f t="shared" si="1"/>
        <v>1.2124000595565149E-3</v>
      </c>
    </row>
    <row r="77" spans="1:8">
      <c r="A77" s="20">
        <v>73</v>
      </c>
      <c r="B77" s="37" t="s">
        <v>214</v>
      </c>
      <c r="C77" s="38" t="s">
        <v>55</v>
      </c>
      <c r="D77" s="39">
        <v>1116</v>
      </c>
      <c r="E77" s="75">
        <v>1394331</v>
      </c>
      <c r="F77" s="40">
        <f>(D77/E77)</f>
        <v>8.0038383999208218E-4</v>
      </c>
      <c r="G77" s="41">
        <v>1772670</v>
      </c>
      <c r="H77" s="42">
        <f>(D77/G77)</f>
        <v>6.295588011304981E-4</v>
      </c>
    </row>
    <row r="78" spans="1:8">
      <c r="A78" s="20">
        <v>74</v>
      </c>
      <c r="B78" s="37" t="s">
        <v>169</v>
      </c>
      <c r="C78" s="38" t="s">
        <v>55</v>
      </c>
      <c r="D78" s="39">
        <v>26639</v>
      </c>
      <c r="E78" s="75">
        <v>25829557</v>
      </c>
      <c r="F78" s="40">
        <f t="shared" si="0"/>
        <v>1.0313378584077149E-3</v>
      </c>
      <c r="G78" s="41">
        <v>58817604</v>
      </c>
      <c r="H78" s="42">
        <f t="shared" si="1"/>
        <v>4.5290862239135072E-4</v>
      </c>
    </row>
    <row r="79" spans="1:8">
      <c r="A79" s="20">
        <v>75</v>
      </c>
      <c r="B79" s="37" t="s">
        <v>97</v>
      </c>
      <c r="C79" s="38" t="s">
        <v>56</v>
      </c>
      <c r="D79" s="39">
        <v>21032</v>
      </c>
      <c r="E79" s="75">
        <v>6997776</v>
      </c>
      <c r="F79" s="40">
        <f t="shared" si="0"/>
        <v>3.0055263272216774E-3</v>
      </c>
      <c r="G79" s="41">
        <v>14879495</v>
      </c>
      <c r="H79" s="42">
        <f t="shared" si="1"/>
        <v>1.4134888314421962E-3</v>
      </c>
    </row>
    <row r="80" spans="1:8">
      <c r="A80" s="20">
        <v>76</v>
      </c>
      <c r="B80" s="37" t="s">
        <v>170</v>
      </c>
      <c r="C80" s="38" t="s">
        <v>0</v>
      </c>
      <c r="D80" s="39">
        <v>6039</v>
      </c>
      <c r="E80" s="75">
        <v>7706465</v>
      </c>
      <c r="F80" s="40">
        <f>(D80/E80)</f>
        <v>7.8362777226653204E-4</v>
      </c>
      <c r="G80" s="41">
        <v>15322614</v>
      </c>
      <c r="H80" s="42">
        <f>(D80/G80)</f>
        <v>3.9412335258200723E-4</v>
      </c>
    </row>
    <row r="81" spans="1:8">
      <c r="A81" s="20">
        <v>77</v>
      </c>
      <c r="B81" s="37" t="s">
        <v>195</v>
      </c>
      <c r="C81" s="38" t="s">
        <v>71</v>
      </c>
      <c r="D81" s="39">
        <v>180420</v>
      </c>
      <c r="E81" s="75">
        <v>62363609</v>
      </c>
      <c r="F81" s="40">
        <f t="shared" ref="F81:F118" si="2">(D81/E81)</f>
        <v>2.8930333393630248E-3</v>
      </c>
      <c r="G81" s="41">
        <v>108501552</v>
      </c>
      <c r="H81" s="42">
        <f t="shared" ref="H81:H118" si="3">(D81/G81)</f>
        <v>1.6628333574435876E-3</v>
      </c>
    </row>
    <row r="82" spans="1:8">
      <c r="A82" s="20">
        <v>78</v>
      </c>
      <c r="B82" s="37" t="s">
        <v>99</v>
      </c>
      <c r="C82" s="38" t="s">
        <v>76</v>
      </c>
      <c r="D82" s="39">
        <v>7005</v>
      </c>
      <c r="E82" s="75">
        <v>12919291</v>
      </c>
      <c r="F82" s="40">
        <f t="shared" si="2"/>
        <v>5.4221241707459028E-4</v>
      </c>
      <c r="G82" s="41">
        <v>24017628</v>
      </c>
      <c r="H82" s="42">
        <f t="shared" si="3"/>
        <v>2.916607751606445E-4</v>
      </c>
    </row>
    <row r="83" spans="1:8">
      <c r="A83" s="20">
        <v>79</v>
      </c>
      <c r="B83" s="37" t="s">
        <v>100</v>
      </c>
      <c r="C83" s="38" t="s">
        <v>54</v>
      </c>
      <c r="D83" s="39">
        <v>474160</v>
      </c>
      <c r="E83" s="75">
        <v>753376588</v>
      </c>
      <c r="F83" s="40">
        <f t="shared" si="2"/>
        <v>6.2937979166403295E-4</v>
      </c>
      <c r="G83" s="41">
        <v>1394932866</v>
      </c>
      <c r="H83" s="42">
        <f t="shared" si="3"/>
        <v>3.3991599994318293E-4</v>
      </c>
    </row>
    <row r="84" spans="1:8">
      <c r="A84" s="20">
        <v>80</v>
      </c>
      <c r="B84" s="37" t="s">
        <v>101</v>
      </c>
      <c r="C84" s="38" t="s">
        <v>73</v>
      </c>
      <c r="D84" s="39">
        <v>53061</v>
      </c>
      <c r="E84" s="75">
        <v>48429719</v>
      </c>
      <c r="F84" s="40">
        <f t="shared" si="2"/>
        <v>1.0956289050531142E-3</v>
      </c>
      <c r="G84" s="41">
        <v>99982337</v>
      </c>
      <c r="H84" s="42">
        <f t="shared" si="3"/>
        <v>5.3070373820127852E-4</v>
      </c>
    </row>
    <row r="85" spans="1:8">
      <c r="A85" s="20">
        <v>81</v>
      </c>
      <c r="B85" s="37" t="s">
        <v>154</v>
      </c>
      <c r="C85" s="38" t="s">
        <v>51</v>
      </c>
      <c r="D85" s="39">
        <v>61899</v>
      </c>
      <c r="E85" s="75">
        <v>45160779</v>
      </c>
      <c r="F85" s="40">
        <f t="shared" si="2"/>
        <v>1.3706362328249474E-3</v>
      </c>
      <c r="G85" s="41">
        <v>76608972</v>
      </c>
      <c r="H85" s="42">
        <f t="shared" si="3"/>
        <v>8.0798630217881009E-4</v>
      </c>
    </row>
    <row r="86" spans="1:8">
      <c r="A86" s="20">
        <v>82</v>
      </c>
      <c r="B86" s="37" t="s">
        <v>102</v>
      </c>
      <c r="C86" s="38" t="s">
        <v>57</v>
      </c>
      <c r="D86" s="39">
        <v>30678</v>
      </c>
      <c r="E86" s="75">
        <v>108976003</v>
      </c>
      <c r="F86" s="40">
        <f t="shared" si="2"/>
        <v>2.8151151772376899E-4</v>
      </c>
      <c r="G86" s="41">
        <v>150375565</v>
      </c>
      <c r="H86" s="42">
        <f t="shared" si="3"/>
        <v>2.040092085439546E-4</v>
      </c>
    </row>
    <row r="87" spans="1:8">
      <c r="A87" s="20">
        <v>83</v>
      </c>
      <c r="B87" s="37" t="s">
        <v>103</v>
      </c>
      <c r="C87" s="38" t="s">
        <v>59</v>
      </c>
      <c r="D87" s="39">
        <v>123865</v>
      </c>
      <c r="E87" s="75">
        <v>23784177</v>
      </c>
      <c r="F87" s="40">
        <f t="shared" si="2"/>
        <v>5.2078741257265285E-3</v>
      </c>
      <c r="G87" s="41">
        <v>23784177</v>
      </c>
      <c r="H87" s="42">
        <f t="shared" si="3"/>
        <v>5.2078741257265285E-3</v>
      </c>
    </row>
    <row r="88" spans="1:8">
      <c r="A88" s="20">
        <v>84</v>
      </c>
      <c r="B88" s="37" t="s">
        <v>105</v>
      </c>
      <c r="C88" s="38" t="s">
        <v>130</v>
      </c>
      <c r="D88" s="39">
        <v>48276</v>
      </c>
      <c r="E88" s="75">
        <v>8175065</v>
      </c>
      <c r="F88" s="40">
        <f t="shared" si="2"/>
        <v>5.9052741476673274E-3</v>
      </c>
      <c r="G88" s="41">
        <v>17127332</v>
      </c>
      <c r="H88" s="42">
        <f t="shared" si="3"/>
        <v>2.8186526658092459E-3</v>
      </c>
    </row>
    <row r="89" spans="1:8">
      <c r="A89" s="20">
        <v>85</v>
      </c>
      <c r="B89" s="37" t="s">
        <v>106</v>
      </c>
      <c r="C89" s="38" t="s">
        <v>59</v>
      </c>
      <c r="D89" s="39">
        <v>890705</v>
      </c>
      <c r="E89" s="75">
        <v>26927248</v>
      </c>
      <c r="F89" s="40">
        <f t="shared" si="2"/>
        <v>3.3078203907060982E-2</v>
      </c>
      <c r="G89" s="41">
        <v>28404513</v>
      </c>
      <c r="H89" s="42">
        <f t="shared" si="3"/>
        <v>3.1357869082282802E-2</v>
      </c>
    </row>
    <row r="90" spans="1:8">
      <c r="A90" s="20">
        <v>86</v>
      </c>
      <c r="B90" s="37" t="s">
        <v>107</v>
      </c>
      <c r="C90" s="38" t="s">
        <v>71</v>
      </c>
      <c r="D90" s="39">
        <v>125016</v>
      </c>
      <c r="E90" s="75">
        <v>193530248</v>
      </c>
      <c r="F90" s="40">
        <f t="shared" si="2"/>
        <v>6.4597654006003232E-4</v>
      </c>
      <c r="G90" s="41">
        <v>344798084</v>
      </c>
      <c r="H90" s="42">
        <f t="shared" si="3"/>
        <v>3.6257742081884656E-4</v>
      </c>
    </row>
    <row r="91" spans="1:8">
      <c r="A91" s="20">
        <v>87</v>
      </c>
      <c r="B91" s="37" t="s">
        <v>108</v>
      </c>
      <c r="C91" s="38" t="s">
        <v>73</v>
      </c>
      <c r="D91" s="39">
        <v>1770</v>
      </c>
      <c r="E91" s="75">
        <v>7592330</v>
      </c>
      <c r="F91" s="40">
        <f t="shared" si="2"/>
        <v>2.3313001410634154E-4</v>
      </c>
      <c r="G91" s="41">
        <v>12214105</v>
      </c>
      <c r="H91" s="42">
        <f t="shared" si="3"/>
        <v>1.4491442475727856E-4</v>
      </c>
    </row>
    <row r="92" spans="1:8">
      <c r="A92" s="20">
        <v>88</v>
      </c>
      <c r="B92" s="37" t="s">
        <v>229</v>
      </c>
      <c r="C92" s="38" t="s">
        <v>230</v>
      </c>
      <c r="D92" s="39">
        <v>4</v>
      </c>
      <c r="E92" s="75">
        <v>54414566</v>
      </c>
      <c r="F92" s="40">
        <f>(D92/E92)</f>
        <v>7.3509728994254957E-8</v>
      </c>
      <c r="G92" s="41">
        <v>92795114</v>
      </c>
      <c r="H92" s="42">
        <f>(D92/G92)</f>
        <v>4.3105717829065871E-8</v>
      </c>
    </row>
    <row r="93" spans="1:8">
      <c r="A93" s="20">
        <v>89</v>
      </c>
      <c r="B93" s="37" t="s">
        <v>109</v>
      </c>
      <c r="C93" s="38" t="s">
        <v>61</v>
      </c>
      <c r="D93" s="39">
        <v>8913</v>
      </c>
      <c r="E93" s="75">
        <v>3337262</v>
      </c>
      <c r="F93" s="40">
        <f t="shared" si="2"/>
        <v>2.6707522513965041E-3</v>
      </c>
      <c r="G93" s="41">
        <v>4221052</v>
      </c>
      <c r="H93" s="42">
        <f t="shared" si="3"/>
        <v>2.1115589194352496E-3</v>
      </c>
    </row>
    <row r="94" spans="1:8">
      <c r="A94" s="20">
        <v>90</v>
      </c>
      <c r="B94" s="37" t="s">
        <v>111</v>
      </c>
      <c r="C94" s="38" t="s">
        <v>111</v>
      </c>
      <c r="D94" s="39">
        <v>91851</v>
      </c>
      <c r="E94" s="75">
        <v>106663443</v>
      </c>
      <c r="F94" s="40">
        <f t="shared" si="2"/>
        <v>8.611291499375283E-4</v>
      </c>
      <c r="G94" s="41">
        <v>299386897</v>
      </c>
      <c r="H94" s="42">
        <f t="shared" si="3"/>
        <v>3.0679699385775057E-4</v>
      </c>
    </row>
    <row r="95" spans="1:8">
      <c r="A95" s="20">
        <v>91</v>
      </c>
      <c r="B95" s="37" t="s">
        <v>157</v>
      </c>
      <c r="C95" s="38" t="s">
        <v>68</v>
      </c>
      <c r="D95" s="39">
        <v>38554</v>
      </c>
      <c r="E95" s="75">
        <v>16667594</v>
      </c>
      <c r="F95" s="40">
        <f t="shared" si="2"/>
        <v>2.3131112984873521E-3</v>
      </c>
      <c r="G95" s="41">
        <v>21457633</v>
      </c>
      <c r="H95" s="42">
        <f t="shared" si="3"/>
        <v>1.7967499024706033E-3</v>
      </c>
    </row>
    <row r="96" spans="1:8">
      <c r="A96" s="20">
        <v>92</v>
      </c>
      <c r="B96" s="37" t="s">
        <v>226</v>
      </c>
      <c r="C96" s="38" t="s">
        <v>75</v>
      </c>
      <c r="D96" s="39">
        <v>15934</v>
      </c>
      <c r="E96" s="75">
        <v>23735861</v>
      </c>
      <c r="F96" s="40">
        <f>(D96/E96)</f>
        <v>6.7130490863592438E-4</v>
      </c>
      <c r="G96" s="41">
        <v>31194743</v>
      </c>
      <c r="H96" s="42">
        <f>(D96/G96)</f>
        <v>5.1079119324688781E-4</v>
      </c>
    </row>
    <row r="97" spans="1:8">
      <c r="A97" s="20">
        <v>93</v>
      </c>
      <c r="B97" s="37" t="s">
        <v>112</v>
      </c>
      <c r="C97" s="38" t="s">
        <v>60</v>
      </c>
      <c r="D97" s="39">
        <v>123330</v>
      </c>
      <c r="E97" s="75">
        <v>12150619</v>
      </c>
      <c r="F97" s="40">
        <f t="shared" si="2"/>
        <v>1.0150100171851327E-2</v>
      </c>
      <c r="G97" s="41">
        <v>32564725</v>
      </c>
      <c r="H97" s="42">
        <f t="shared" si="3"/>
        <v>3.7872268228888776E-3</v>
      </c>
    </row>
    <row r="98" spans="1:8">
      <c r="A98" s="20">
        <v>94</v>
      </c>
      <c r="B98" s="37" t="s">
        <v>113</v>
      </c>
      <c r="C98" s="38" t="s">
        <v>80</v>
      </c>
      <c r="D98" s="39">
        <v>14450</v>
      </c>
      <c r="E98" s="75">
        <v>3567934</v>
      </c>
      <c r="F98" s="40">
        <f t="shared" si="2"/>
        <v>4.0499628076079881E-3</v>
      </c>
      <c r="G98" s="41">
        <v>3567934</v>
      </c>
      <c r="H98" s="42">
        <f t="shared" si="3"/>
        <v>4.0499628076079881E-3</v>
      </c>
    </row>
    <row r="99" spans="1:8">
      <c r="A99" s="20">
        <v>95</v>
      </c>
      <c r="B99" s="37" t="s">
        <v>227</v>
      </c>
      <c r="C99" s="38" t="s">
        <v>57</v>
      </c>
      <c r="D99" s="39">
        <v>9100</v>
      </c>
      <c r="E99" s="75">
        <v>2446783</v>
      </c>
      <c r="F99" s="40">
        <f>(D99/E99)</f>
        <v>3.7191692111642103E-3</v>
      </c>
      <c r="G99" s="41">
        <v>2890022</v>
      </c>
      <c r="H99" s="42">
        <f>(D99/G99)</f>
        <v>3.1487649574985935E-3</v>
      </c>
    </row>
    <row r="100" spans="1:8">
      <c r="A100" s="20">
        <v>96</v>
      </c>
      <c r="B100" s="37" t="s">
        <v>116</v>
      </c>
      <c r="C100" s="38" t="s">
        <v>61</v>
      </c>
      <c r="D100" s="39">
        <v>21062</v>
      </c>
      <c r="E100" s="75">
        <v>5973910</v>
      </c>
      <c r="F100" s="40">
        <f t="shared" si="2"/>
        <v>3.5256640960442992E-3</v>
      </c>
      <c r="G100" s="41">
        <v>8342405</v>
      </c>
      <c r="H100" s="42">
        <f t="shared" si="3"/>
        <v>2.5246916207017039E-3</v>
      </c>
    </row>
    <row r="101" spans="1:8">
      <c r="A101" s="20">
        <v>97</v>
      </c>
      <c r="B101" s="37" t="s">
        <v>117</v>
      </c>
      <c r="C101" s="38" t="s">
        <v>71</v>
      </c>
      <c r="D101" s="39">
        <v>125950</v>
      </c>
      <c r="E101" s="75">
        <v>15436288</v>
      </c>
      <c r="F101" s="40">
        <f t="shared" si="2"/>
        <v>8.1593450446117623E-3</v>
      </c>
      <c r="G101" s="41">
        <v>16905884</v>
      </c>
      <c r="H101" s="42">
        <f t="shared" si="3"/>
        <v>7.4500688635980227E-3</v>
      </c>
    </row>
    <row r="102" spans="1:8">
      <c r="A102" s="20">
        <v>98</v>
      </c>
      <c r="B102" s="37" t="s">
        <v>158</v>
      </c>
      <c r="C102" s="38" t="s">
        <v>161</v>
      </c>
      <c r="D102" s="39">
        <v>6697</v>
      </c>
      <c r="E102" s="75">
        <v>9351469</v>
      </c>
      <c r="F102" s="40">
        <f t="shared" si="2"/>
        <v>7.1614416943477008E-4</v>
      </c>
      <c r="G102" s="41">
        <v>9351469</v>
      </c>
      <c r="H102" s="42">
        <f t="shared" si="3"/>
        <v>7.1614416943477008E-4</v>
      </c>
    </row>
    <row r="103" spans="1:8">
      <c r="A103" s="20">
        <v>99</v>
      </c>
      <c r="B103" s="37" t="s">
        <v>159</v>
      </c>
      <c r="C103" s="38" t="s">
        <v>65</v>
      </c>
      <c r="D103" s="39">
        <v>18012</v>
      </c>
      <c r="E103" s="75">
        <v>4540844</v>
      </c>
      <c r="F103" s="40">
        <f>(D103/E103)</f>
        <v>3.9666634660869213E-3</v>
      </c>
      <c r="G103" s="41">
        <v>19651651</v>
      </c>
      <c r="H103" s="42">
        <f>(D103/G103)</f>
        <v>9.1656421132249903E-4</v>
      </c>
    </row>
    <row r="104" spans="1:8">
      <c r="A104" s="20">
        <v>100</v>
      </c>
      <c r="B104" s="37" t="s">
        <v>119</v>
      </c>
      <c r="C104" s="38" t="s">
        <v>59</v>
      </c>
      <c r="D104" s="39">
        <v>221281</v>
      </c>
      <c r="E104" s="75">
        <v>47875127</v>
      </c>
      <c r="F104" s="40">
        <f t="shared" si="2"/>
        <v>4.6220451801621334E-3</v>
      </c>
      <c r="G104" s="41">
        <v>48971283</v>
      </c>
      <c r="H104" s="42">
        <f t="shared" si="3"/>
        <v>4.5185869441076313E-3</v>
      </c>
    </row>
    <row r="105" spans="1:8">
      <c r="A105" s="20">
        <v>101</v>
      </c>
      <c r="B105" s="37" t="s">
        <v>120</v>
      </c>
      <c r="C105" s="38" t="s">
        <v>71</v>
      </c>
      <c r="D105" s="39">
        <v>503381</v>
      </c>
      <c r="E105" s="75">
        <v>155468348</v>
      </c>
      <c r="F105" s="40">
        <f t="shared" si="2"/>
        <v>3.2378359098534965E-3</v>
      </c>
      <c r="G105" s="41">
        <v>422171938</v>
      </c>
      <c r="H105" s="42">
        <f t="shared" si="3"/>
        <v>1.1923601610867845E-3</v>
      </c>
    </row>
    <row r="106" spans="1:8">
      <c r="A106" s="20">
        <v>102</v>
      </c>
      <c r="B106" s="37" t="s">
        <v>121</v>
      </c>
      <c r="C106" s="38" t="s">
        <v>59</v>
      </c>
      <c r="D106" s="39">
        <v>293095</v>
      </c>
      <c r="E106" s="75">
        <v>20783166</v>
      </c>
      <c r="F106" s="40">
        <f t="shared" si="2"/>
        <v>1.4102519317797876E-2</v>
      </c>
      <c r="G106" s="41">
        <v>31644357</v>
      </c>
      <c r="H106" s="42">
        <f t="shared" si="3"/>
        <v>9.2621569147383846E-3</v>
      </c>
    </row>
    <row r="107" spans="1:8">
      <c r="A107" s="20">
        <v>103</v>
      </c>
      <c r="B107" s="37" t="s">
        <v>122</v>
      </c>
      <c r="C107" s="38" t="s">
        <v>57</v>
      </c>
      <c r="D107" s="39">
        <v>5771</v>
      </c>
      <c r="E107" s="75">
        <v>13336201</v>
      </c>
      <c r="F107" s="40">
        <f t="shared" si="2"/>
        <v>4.3273193018011653E-4</v>
      </c>
      <c r="G107" s="41">
        <v>23159320</v>
      </c>
      <c r="H107" s="42">
        <f t="shared" si="3"/>
        <v>2.4918693640400494E-4</v>
      </c>
    </row>
    <row r="108" spans="1:8">
      <c r="A108" s="20">
        <v>104</v>
      </c>
      <c r="B108" s="37" t="s">
        <v>123</v>
      </c>
      <c r="C108" s="38" t="s">
        <v>61</v>
      </c>
      <c r="D108" s="39">
        <v>79809</v>
      </c>
      <c r="E108" s="75">
        <v>15825928</v>
      </c>
      <c r="F108" s="40">
        <f>(D108/E108)</f>
        <v>5.0429270245637408E-3</v>
      </c>
      <c r="G108" s="41">
        <v>23614715</v>
      </c>
      <c r="H108" s="42">
        <f>(D108/G108)</f>
        <v>3.3796300315290699E-3</v>
      </c>
    </row>
    <row r="109" spans="1:8">
      <c r="A109" s="20">
        <v>105</v>
      </c>
      <c r="B109" s="37" t="s">
        <v>124</v>
      </c>
      <c r="C109" s="38" t="s">
        <v>55</v>
      </c>
      <c r="D109" s="39">
        <v>30</v>
      </c>
      <c r="E109" s="75">
        <v>4025298</v>
      </c>
      <c r="F109" s="40">
        <f>(D109/E109)</f>
        <v>7.4528643593592328E-6</v>
      </c>
      <c r="G109" s="41">
        <v>7876216</v>
      </c>
      <c r="H109" s="42">
        <f>(D109/G109)</f>
        <v>3.8089356614902383E-6</v>
      </c>
    </row>
    <row r="110" spans="1:8">
      <c r="A110" s="20">
        <v>106</v>
      </c>
      <c r="B110" s="37" t="s">
        <v>197</v>
      </c>
      <c r="C110" s="38" t="s">
        <v>70</v>
      </c>
      <c r="D110" s="39">
        <v>10537</v>
      </c>
      <c r="E110" s="75">
        <v>3730570</v>
      </c>
      <c r="F110" s="40">
        <f t="shared" si="2"/>
        <v>2.8245013496597036E-3</v>
      </c>
      <c r="G110" s="41">
        <v>8034745</v>
      </c>
      <c r="H110" s="42">
        <f t="shared" si="3"/>
        <v>1.3114292986273989E-3</v>
      </c>
    </row>
    <row r="111" spans="1:8">
      <c r="A111" s="20">
        <v>107</v>
      </c>
      <c r="B111" s="37" t="s">
        <v>125</v>
      </c>
      <c r="C111" s="38" t="s">
        <v>71</v>
      </c>
      <c r="D111" s="39">
        <v>271090</v>
      </c>
      <c r="E111" s="75">
        <v>15412748</v>
      </c>
      <c r="F111" s="40">
        <f t="shared" si="2"/>
        <v>1.7588686975223367E-2</v>
      </c>
      <c r="G111" s="41">
        <v>15412748</v>
      </c>
      <c r="H111" s="42">
        <f t="shared" si="3"/>
        <v>1.7588686975223367E-2</v>
      </c>
    </row>
    <row r="112" spans="1:8">
      <c r="A112" s="20">
        <v>108</v>
      </c>
      <c r="B112" s="37" t="s">
        <v>126</v>
      </c>
      <c r="C112" s="38" t="s">
        <v>71</v>
      </c>
      <c r="D112" s="39">
        <v>152756</v>
      </c>
      <c r="E112" s="75">
        <v>92947149</v>
      </c>
      <c r="F112" s="40">
        <f t="shared" si="2"/>
        <v>1.6434716034162597E-3</v>
      </c>
      <c r="G112" s="41">
        <v>126849840</v>
      </c>
      <c r="H112" s="42">
        <f t="shared" si="3"/>
        <v>1.2042269820758151E-3</v>
      </c>
    </row>
    <row r="113" spans="1:8">
      <c r="A113" s="20">
        <v>109</v>
      </c>
      <c r="B113" s="37" t="s">
        <v>192</v>
      </c>
      <c r="C113" s="38" t="s">
        <v>79</v>
      </c>
      <c r="D113" s="39">
        <v>1732</v>
      </c>
      <c r="E113" s="75">
        <v>1093910</v>
      </c>
      <c r="F113" s="40">
        <f t="shared" si="2"/>
        <v>1.5833112413269829E-3</v>
      </c>
      <c r="G113" s="41">
        <v>1616582</v>
      </c>
      <c r="H113" s="42">
        <f t="shared" si="3"/>
        <v>1.0713963164256438E-3</v>
      </c>
    </row>
    <row r="114" spans="1:8">
      <c r="A114" s="20">
        <v>110</v>
      </c>
      <c r="B114" s="37" t="s">
        <v>209</v>
      </c>
      <c r="C114" s="38" t="s">
        <v>71</v>
      </c>
      <c r="D114" s="39">
        <v>4972</v>
      </c>
      <c r="E114" s="75">
        <v>20407326</v>
      </c>
      <c r="F114" s="40">
        <f t="shared" si="2"/>
        <v>2.4363799549240308E-4</v>
      </c>
      <c r="G114" s="41">
        <v>38687474</v>
      </c>
      <c r="H114" s="42">
        <f t="shared" si="3"/>
        <v>1.2851704921339657E-4</v>
      </c>
    </row>
    <row r="115" spans="1:8">
      <c r="A115" s="20">
        <v>111</v>
      </c>
      <c r="B115" s="37" t="s">
        <v>127</v>
      </c>
      <c r="C115" s="38" t="s">
        <v>54</v>
      </c>
      <c r="D115" s="39">
        <v>15376</v>
      </c>
      <c r="E115" s="75">
        <v>5936465</v>
      </c>
      <c r="F115" s="40">
        <f t="shared" si="2"/>
        <v>2.5900935994737609E-3</v>
      </c>
      <c r="G115" s="41">
        <v>5936465</v>
      </c>
      <c r="H115" s="42">
        <f t="shared" si="3"/>
        <v>2.5900935994737609E-3</v>
      </c>
    </row>
    <row r="116" spans="1:8">
      <c r="A116" s="20">
        <v>112</v>
      </c>
      <c r="B116" s="37" t="s">
        <v>128</v>
      </c>
      <c r="C116" s="38" t="s">
        <v>54</v>
      </c>
      <c r="D116" s="39">
        <v>43554</v>
      </c>
      <c r="E116" s="75">
        <v>48450078</v>
      </c>
      <c r="F116" s="40">
        <f>(D116/E116)</f>
        <v>8.9894592120161288E-4</v>
      </c>
      <c r="G116" s="41">
        <v>82456610</v>
      </c>
      <c r="H116" s="42">
        <f>(D116/G116)</f>
        <v>5.2820507658512758E-4</v>
      </c>
    </row>
    <row r="117" spans="1:8" ht="15.75" thickBot="1">
      <c r="A117" s="20">
        <v>113</v>
      </c>
      <c r="B117" s="37" t="s">
        <v>129</v>
      </c>
      <c r="C117" s="38" t="s">
        <v>58</v>
      </c>
      <c r="D117" s="39">
        <v>41853</v>
      </c>
      <c r="E117" s="75">
        <v>62866178</v>
      </c>
      <c r="F117" s="40">
        <f>(D117/E117)</f>
        <v>6.65747486669223E-4</v>
      </c>
      <c r="G117" s="41">
        <v>144431840</v>
      </c>
      <c r="H117" s="42">
        <f>(D117/G117)</f>
        <v>2.8977682483308389E-4</v>
      </c>
    </row>
    <row r="118" spans="1:8" ht="15.75" thickBot="1">
      <c r="A118" s="5"/>
      <c r="B118" s="13" t="s">
        <v>141</v>
      </c>
      <c r="C118" s="6"/>
      <c r="D118" s="16">
        <f>SUM(D5:D117)</f>
        <v>23479928</v>
      </c>
      <c r="E118" s="9">
        <f>SUM(E5:E117)</f>
        <v>8465792086</v>
      </c>
      <c r="F118" s="19">
        <f t="shared" si="2"/>
        <v>2.7735063372072519E-3</v>
      </c>
      <c r="G118" s="14">
        <f>SUM(G5:G117)</f>
        <v>16409948770</v>
      </c>
      <c r="H118" s="7">
        <f t="shared" si="3"/>
        <v>1.4308349361166226E-3</v>
      </c>
    </row>
    <row r="119" spans="1:8">
      <c r="A119" s="33"/>
      <c r="B119" s="4"/>
      <c r="C119" s="4"/>
      <c r="D119" s="34"/>
      <c r="E119" s="34"/>
      <c r="F119" s="35"/>
      <c r="G119" s="34"/>
      <c r="H119" s="36"/>
    </row>
    <row r="120" spans="1:8">
      <c r="A120" s="33" t="s">
        <v>208</v>
      </c>
      <c r="B120" s="4"/>
      <c r="C120" s="4"/>
      <c r="D120" s="34"/>
      <c r="E120" s="34"/>
      <c r="F120" s="35"/>
      <c r="G120" s="34"/>
      <c r="H120" s="36"/>
    </row>
    <row r="121" spans="1:8" ht="30" customHeight="1">
      <c r="A121" s="90" t="s">
        <v>220</v>
      </c>
      <c r="B121" s="91"/>
      <c r="C121" s="91"/>
      <c r="D121" s="91"/>
      <c r="E121" s="91"/>
      <c r="F121" s="91"/>
      <c r="G121" s="91"/>
      <c r="H121" s="92"/>
    </row>
    <row r="122" spans="1:8" ht="15" customHeight="1">
      <c r="A122" s="93" t="s">
        <v>238</v>
      </c>
      <c r="B122" s="91"/>
      <c r="C122" s="91"/>
      <c r="D122" s="91"/>
      <c r="E122" s="91"/>
      <c r="F122" s="91"/>
      <c r="G122" s="91"/>
      <c r="H122" s="92"/>
    </row>
    <row r="123" spans="1:8">
      <c r="A123" s="2"/>
      <c r="B123" s="1"/>
      <c r="C123" s="1"/>
      <c r="D123" s="1"/>
      <c r="E123" s="1"/>
      <c r="F123" s="1"/>
      <c r="G123" s="1"/>
      <c r="H123" s="3"/>
    </row>
    <row r="124" spans="1:8" ht="31.5" customHeight="1" thickBot="1">
      <c r="A124" s="79" t="s">
        <v>224</v>
      </c>
      <c r="B124" s="80"/>
      <c r="C124" s="80"/>
      <c r="D124" s="80"/>
      <c r="E124" s="80"/>
      <c r="F124" s="80"/>
      <c r="G124" s="80"/>
      <c r="H124" s="81"/>
    </row>
  </sheetData>
  <mergeCells count="6">
    <mergeCell ref="A124:H124"/>
    <mergeCell ref="A1:H1"/>
    <mergeCell ref="A2:H2"/>
    <mergeCell ref="A3:H3"/>
    <mergeCell ref="A121:H121"/>
    <mergeCell ref="A122:H122"/>
  </mergeCells>
  <printOptions horizontalCentered="1"/>
  <pageMargins left="0.5" right="0.5" top="0.5" bottom="0.5" header="0.3" footer="0.3"/>
  <pageSetup scale="74" fitToHeight="0" orientation="portrait" r:id="rId1"/>
  <headerFooter>
    <oddFooter>&amp;LOffice of Economic and Demographic Research&amp;CPage &amp;P of &amp;N&amp;RMarch 15, 2023</oddFooter>
  </headerFooter>
  <ignoredErrors>
    <ignoredError sqref="F1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216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1</v>
      </c>
      <c r="C5" s="38" t="s">
        <v>50</v>
      </c>
      <c r="D5" s="39">
        <v>15004</v>
      </c>
      <c r="E5" s="75">
        <v>363836</v>
      </c>
      <c r="F5" s="40">
        <f t="shared" ref="F5:F78" si="0">(D5/E5)</f>
        <v>4.1238360140282981E-2</v>
      </c>
      <c r="G5" s="41">
        <v>471432</v>
      </c>
      <c r="H5" s="42">
        <f t="shared" ref="H5:H78" si="1">(D5/G5)</f>
        <v>3.1826435201683378E-2</v>
      </c>
    </row>
    <row r="6" spans="1:8">
      <c r="A6" s="20">
        <v>2</v>
      </c>
      <c r="B6" s="37" t="s">
        <v>2</v>
      </c>
      <c r="C6" s="38" t="s">
        <v>51</v>
      </c>
      <c r="D6" s="39">
        <v>178505</v>
      </c>
      <c r="E6" s="75">
        <v>48959852</v>
      </c>
      <c r="F6" s="40">
        <f>(D6/E6)</f>
        <v>3.6459464787597807E-3</v>
      </c>
      <c r="G6" s="41">
        <v>80018310</v>
      </c>
      <c r="H6" s="42">
        <f>(D6/G6)</f>
        <v>2.2308019252093676E-3</v>
      </c>
    </row>
    <row r="7" spans="1:8">
      <c r="A7" s="20">
        <v>3</v>
      </c>
      <c r="B7" s="21" t="s">
        <v>3</v>
      </c>
      <c r="C7" s="22" t="s">
        <v>53</v>
      </c>
      <c r="D7" s="23">
        <v>186984</v>
      </c>
      <c r="E7" s="45">
        <v>4395136</v>
      </c>
      <c r="F7" s="24">
        <f t="shared" si="0"/>
        <v>4.2543393424003262E-2</v>
      </c>
      <c r="G7" s="25">
        <v>4395136</v>
      </c>
      <c r="H7" s="26">
        <f t="shared" si="1"/>
        <v>4.2543393424003262E-2</v>
      </c>
    </row>
    <row r="8" spans="1:8">
      <c r="A8" s="20">
        <v>4</v>
      </c>
      <c r="B8" s="21" t="s">
        <v>4</v>
      </c>
      <c r="C8" s="22" t="s">
        <v>55</v>
      </c>
      <c r="D8" s="23">
        <v>8826</v>
      </c>
      <c r="E8" s="44">
        <v>1298379</v>
      </c>
      <c r="F8" s="24">
        <f t="shared" si="0"/>
        <v>6.7977069869429498E-3</v>
      </c>
      <c r="G8" s="25">
        <v>1298379</v>
      </c>
      <c r="H8" s="26">
        <f t="shared" si="1"/>
        <v>6.7977069869429498E-3</v>
      </c>
    </row>
    <row r="9" spans="1:8">
      <c r="A9" s="20">
        <v>5</v>
      </c>
      <c r="B9" s="21" t="s">
        <v>5</v>
      </c>
      <c r="C9" s="22" t="s">
        <v>56</v>
      </c>
      <c r="D9" s="23">
        <v>32740</v>
      </c>
      <c r="E9" s="44">
        <v>14863837</v>
      </c>
      <c r="F9" s="24">
        <f t="shared" si="0"/>
        <v>2.202661398937569E-3</v>
      </c>
      <c r="G9" s="25">
        <v>33356947</v>
      </c>
      <c r="H9" s="26">
        <f t="shared" si="1"/>
        <v>9.8150469226095539E-4</v>
      </c>
    </row>
    <row r="10" spans="1:8">
      <c r="A10" s="20">
        <v>6</v>
      </c>
      <c r="B10" s="37" t="s">
        <v>6</v>
      </c>
      <c r="C10" s="38" t="s">
        <v>57</v>
      </c>
      <c r="D10" s="39">
        <v>7273</v>
      </c>
      <c r="E10" s="44">
        <v>5696797</v>
      </c>
      <c r="F10" s="40">
        <f t="shared" si="0"/>
        <v>1.2766823181517614E-3</v>
      </c>
      <c r="G10" s="41">
        <v>8055279</v>
      </c>
      <c r="H10" s="42">
        <f t="shared" si="1"/>
        <v>9.0288616943000983E-4</v>
      </c>
    </row>
    <row r="11" spans="1:8">
      <c r="A11" s="20">
        <v>7</v>
      </c>
      <c r="B11" s="37" t="s">
        <v>7</v>
      </c>
      <c r="C11" s="38" t="s">
        <v>59</v>
      </c>
      <c r="D11" s="39">
        <v>355564</v>
      </c>
      <c r="E11" s="44">
        <v>56025656</v>
      </c>
      <c r="F11" s="40">
        <f t="shared" si="0"/>
        <v>6.3464495623219474E-3</v>
      </c>
      <c r="G11" s="41">
        <v>64667108</v>
      </c>
      <c r="H11" s="42">
        <f t="shared" si="1"/>
        <v>5.4983748461428028E-3</v>
      </c>
    </row>
    <row r="12" spans="1:8">
      <c r="A12" s="20">
        <v>8</v>
      </c>
      <c r="B12" s="37" t="s">
        <v>9</v>
      </c>
      <c r="C12" s="38" t="s">
        <v>59</v>
      </c>
      <c r="D12" s="39">
        <v>256540</v>
      </c>
      <c r="E12" s="44">
        <v>19000084</v>
      </c>
      <c r="F12" s="40">
        <f t="shared" si="0"/>
        <v>1.3502045569903797E-2</v>
      </c>
      <c r="G12" s="41">
        <v>38663600</v>
      </c>
      <c r="H12" s="42">
        <f t="shared" si="1"/>
        <v>6.6351814109394886E-3</v>
      </c>
    </row>
    <row r="13" spans="1:8">
      <c r="A13" s="20">
        <v>9</v>
      </c>
      <c r="B13" s="37" t="s">
        <v>143</v>
      </c>
      <c r="C13" s="38" t="s">
        <v>59</v>
      </c>
      <c r="D13" s="39">
        <v>774</v>
      </c>
      <c r="E13" s="44">
        <v>3786257</v>
      </c>
      <c r="F13" s="40">
        <f t="shared" si="0"/>
        <v>2.0442352434079357E-4</v>
      </c>
      <c r="G13" s="41">
        <v>4272453</v>
      </c>
      <c r="H13" s="42">
        <f t="shared" si="1"/>
        <v>1.811605651367025E-4</v>
      </c>
    </row>
    <row r="14" spans="1:8">
      <c r="A14" s="20">
        <v>10</v>
      </c>
      <c r="B14" s="37" t="s">
        <v>11</v>
      </c>
      <c r="C14" s="38" t="s">
        <v>52</v>
      </c>
      <c r="D14" s="39">
        <v>17082</v>
      </c>
      <c r="E14" s="44">
        <v>2272817</v>
      </c>
      <c r="F14" s="40">
        <f t="shared" si="0"/>
        <v>7.5157832768762292E-3</v>
      </c>
      <c r="G14" s="41">
        <v>9874548</v>
      </c>
      <c r="H14" s="42">
        <f t="shared" si="1"/>
        <v>1.7299019661456908E-3</v>
      </c>
    </row>
    <row r="15" spans="1:8">
      <c r="A15" s="20">
        <v>11</v>
      </c>
      <c r="B15" s="37" t="s">
        <v>12</v>
      </c>
      <c r="C15" s="38" t="s">
        <v>57</v>
      </c>
      <c r="D15" s="39">
        <v>478745</v>
      </c>
      <c r="E15" s="44">
        <v>232203600</v>
      </c>
      <c r="F15" s="40">
        <f>(D15/E15)</f>
        <v>2.0617466740395067E-3</v>
      </c>
      <c r="G15" s="41">
        <v>446937095</v>
      </c>
      <c r="H15" s="42">
        <f>(D15/G15)</f>
        <v>1.0711686395151426E-3</v>
      </c>
    </row>
    <row r="16" spans="1:8">
      <c r="A16" s="20">
        <v>12</v>
      </c>
      <c r="B16" s="37" t="s">
        <v>13</v>
      </c>
      <c r="C16" s="38" t="s">
        <v>63</v>
      </c>
      <c r="D16" s="39">
        <v>11401</v>
      </c>
      <c r="E16" s="44">
        <v>2902546</v>
      </c>
      <c r="F16" s="40">
        <f t="shared" si="0"/>
        <v>3.9279308579433366E-3</v>
      </c>
      <c r="G16" s="41">
        <v>9605712</v>
      </c>
      <c r="H16" s="42">
        <f t="shared" si="1"/>
        <v>1.1868979623790511E-3</v>
      </c>
    </row>
    <row r="17" spans="1:8">
      <c r="A17" s="20">
        <v>13</v>
      </c>
      <c r="B17" s="37" t="s">
        <v>194</v>
      </c>
      <c r="C17" s="38" t="s">
        <v>187</v>
      </c>
      <c r="D17" s="39">
        <v>20153</v>
      </c>
      <c r="E17" s="44">
        <v>42331236</v>
      </c>
      <c r="F17" s="40">
        <f t="shared" si="0"/>
        <v>4.760787046236968E-4</v>
      </c>
      <c r="G17" s="41">
        <v>42331236</v>
      </c>
      <c r="H17" s="42">
        <f t="shared" si="1"/>
        <v>4.760787046236968E-4</v>
      </c>
    </row>
    <row r="18" spans="1:8">
      <c r="A18" s="20">
        <v>14</v>
      </c>
      <c r="B18" s="37" t="s">
        <v>14</v>
      </c>
      <c r="C18" s="38" t="s">
        <v>64</v>
      </c>
      <c r="D18" s="39">
        <v>54111</v>
      </c>
      <c r="E18" s="44">
        <v>1215531</v>
      </c>
      <c r="F18" s="40">
        <f t="shared" si="0"/>
        <v>4.4516347176665999E-2</v>
      </c>
      <c r="G18" s="41">
        <v>2954734</v>
      </c>
      <c r="H18" s="42">
        <f t="shared" si="1"/>
        <v>1.8313323635900897E-2</v>
      </c>
    </row>
    <row r="19" spans="1:8">
      <c r="A19" s="20">
        <v>15</v>
      </c>
      <c r="B19" s="37" t="s">
        <v>15</v>
      </c>
      <c r="C19" s="38" t="s">
        <v>53</v>
      </c>
      <c r="D19" s="39">
        <v>146321</v>
      </c>
      <c r="E19" s="44">
        <v>64732034</v>
      </c>
      <c r="F19" s="40">
        <f t="shared" si="0"/>
        <v>2.2604109736455986E-3</v>
      </c>
      <c r="G19" s="41">
        <v>127494914</v>
      </c>
      <c r="H19" s="42">
        <f t="shared" si="1"/>
        <v>1.1476614667154487E-3</v>
      </c>
    </row>
    <row r="20" spans="1:8">
      <c r="A20" s="20">
        <v>16</v>
      </c>
      <c r="B20" s="37" t="s">
        <v>16</v>
      </c>
      <c r="C20" s="38" t="s">
        <v>53</v>
      </c>
      <c r="D20" s="39">
        <v>47928</v>
      </c>
      <c r="E20" s="44">
        <v>3198847</v>
      </c>
      <c r="F20" s="40">
        <f t="shared" si="0"/>
        <v>1.4982898525625014E-2</v>
      </c>
      <c r="G20" s="41">
        <v>3198847</v>
      </c>
      <c r="H20" s="42">
        <f t="shared" si="1"/>
        <v>1.4982898525625014E-2</v>
      </c>
    </row>
    <row r="21" spans="1:8">
      <c r="A21" s="20">
        <v>17</v>
      </c>
      <c r="B21" s="37" t="s">
        <v>17</v>
      </c>
      <c r="C21" s="38" t="s">
        <v>66</v>
      </c>
      <c r="D21" s="39">
        <v>72968</v>
      </c>
      <c r="E21" s="44">
        <v>10895035</v>
      </c>
      <c r="F21" s="40">
        <f t="shared" si="0"/>
        <v>6.6973626059943815E-3</v>
      </c>
      <c r="G21" s="41">
        <v>20604510</v>
      </c>
      <c r="H21" s="42">
        <f t="shared" si="1"/>
        <v>3.5413606050325877E-3</v>
      </c>
    </row>
    <row r="22" spans="1:8">
      <c r="A22" s="20">
        <v>18</v>
      </c>
      <c r="B22" s="37" t="s">
        <v>19</v>
      </c>
      <c r="C22" s="38" t="s">
        <v>68</v>
      </c>
      <c r="D22" s="39">
        <v>953</v>
      </c>
      <c r="E22" s="44">
        <v>19045632</v>
      </c>
      <c r="F22" s="40">
        <f t="shared" si="0"/>
        <v>5.0037719934943613E-5</v>
      </c>
      <c r="G22" s="41">
        <v>24135716</v>
      </c>
      <c r="H22" s="42">
        <f t="shared" si="1"/>
        <v>3.9485051945423954E-5</v>
      </c>
    </row>
    <row r="23" spans="1:8">
      <c r="A23" s="20">
        <v>19</v>
      </c>
      <c r="B23" s="37" t="s">
        <v>20</v>
      </c>
      <c r="C23" s="38" t="s">
        <v>51</v>
      </c>
      <c r="D23" s="39">
        <v>56</v>
      </c>
      <c r="E23" s="44">
        <v>23648992</v>
      </c>
      <c r="F23" s="40">
        <f t="shared" si="0"/>
        <v>2.3679656198454464E-6</v>
      </c>
      <c r="G23" s="41">
        <v>46395703</v>
      </c>
      <c r="H23" s="42">
        <f t="shared" si="1"/>
        <v>1.2070083300602213E-6</v>
      </c>
    </row>
    <row r="24" spans="1:8">
      <c r="A24" s="20">
        <v>20</v>
      </c>
      <c r="B24" s="37" t="s">
        <v>200</v>
      </c>
      <c r="C24" s="38" t="s">
        <v>55</v>
      </c>
      <c r="D24" s="39">
        <v>154720</v>
      </c>
      <c r="E24" s="44">
        <v>82715975</v>
      </c>
      <c r="F24" s="40">
        <f>(D24/E24)</f>
        <v>1.8704972044396504E-3</v>
      </c>
      <c r="G24" s="41">
        <v>121083644</v>
      </c>
      <c r="H24" s="42">
        <f>(D24/G24)</f>
        <v>1.27779438154339E-3</v>
      </c>
    </row>
    <row r="25" spans="1:8">
      <c r="A25" s="20">
        <v>21</v>
      </c>
      <c r="B25" s="37" t="s">
        <v>21</v>
      </c>
      <c r="C25" s="38" t="s">
        <v>59</v>
      </c>
      <c r="D25" s="39">
        <v>79803</v>
      </c>
      <c r="E25" s="44">
        <v>172868860</v>
      </c>
      <c r="F25" s="40">
        <f t="shared" si="0"/>
        <v>4.6163895568004557E-4</v>
      </c>
      <c r="G25" s="41">
        <v>313426689</v>
      </c>
      <c r="H25" s="42">
        <f t="shared" si="1"/>
        <v>2.5461456474754773E-4</v>
      </c>
    </row>
    <row r="26" spans="1:8">
      <c r="A26" s="20">
        <v>22</v>
      </c>
      <c r="B26" s="37" t="s">
        <v>22</v>
      </c>
      <c r="C26" s="38" t="s">
        <v>59</v>
      </c>
      <c r="D26" s="39">
        <v>169592</v>
      </c>
      <c r="E26" s="44">
        <v>22846305</v>
      </c>
      <c r="F26" s="40">
        <f t="shared" si="0"/>
        <v>7.4231697423281359E-3</v>
      </c>
      <c r="G26" s="41">
        <v>23889350</v>
      </c>
      <c r="H26" s="42">
        <f t="shared" si="1"/>
        <v>7.0990629715752002E-3</v>
      </c>
    </row>
    <row r="27" spans="1:8">
      <c r="A27" s="20">
        <v>23</v>
      </c>
      <c r="B27" s="37" t="s">
        <v>23</v>
      </c>
      <c r="C27" s="38" t="s">
        <v>72</v>
      </c>
      <c r="D27" s="39">
        <v>11611</v>
      </c>
      <c r="E27" s="44">
        <v>7390593</v>
      </c>
      <c r="F27" s="40">
        <f t="shared" si="0"/>
        <v>1.5710511998157659E-3</v>
      </c>
      <c r="G27" s="41">
        <v>13706006</v>
      </c>
      <c r="H27" s="42">
        <f t="shared" si="1"/>
        <v>8.4714686393687561E-4</v>
      </c>
    </row>
    <row r="28" spans="1:8">
      <c r="A28" s="20">
        <v>24</v>
      </c>
      <c r="B28" s="37" t="s">
        <v>24</v>
      </c>
      <c r="C28" s="38" t="s">
        <v>71</v>
      </c>
      <c r="D28" s="39">
        <v>66916</v>
      </c>
      <c r="E28" s="44">
        <v>142123211</v>
      </c>
      <c r="F28" s="40">
        <f t="shared" si="0"/>
        <v>4.7083090460150101E-4</v>
      </c>
      <c r="G28" s="41">
        <v>248601230</v>
      </c>
      <c r="H28" s="42">
        <f t="shared" si="1"/>
        <v>2.6917002783936346E-4</v>
      </c>
    </row>
    <row r="29" spans="1:8">
      <c r="A29" s="20">
        <v>25</v>
      </c>
      <c r="B29" s="37" t="s">
        <v>201</v>
      </c>
      <c r="C29" s="38" t="s">
        <v>73</v>
      </c>
      <c r="D29" s="39">
        <v>1454</v>
      </c>
      <c r="E29" s="44">
        <v>20094387</v>
      </c>
      <c r="F29" s="40">
        <f>(D29/E29)</f>
        <v>7.2358514842975802E-5</v>
      </c>
      <c r="G29" s="41">
        <v>20094387</v>
      </c>
      <c r="H29" s="42">
        <f>(D29/G29)</f>
        <v>7.2358514842975802E-5</v>
      </c>
    </row>
    <row r="30" spans="1:8">
      <c r="A30" s="20">
        <v>26</v>
      </c>
      <c r="B30" s="37" t="s">
        <v>26</v>
      </c>
      <c r="C30" s="38" t="s">
        <v>73</v>
      </c>
      <c r="D30" s="39">
        <v>7791</v>
      </c>
      <c r="E30" s="44">
        <v>55029446</v>
      </c>
      <c r="F30" s="40">
        <f t="shared" si="0"/>
        <v>1.4157874676768508E-4</v>
      </c>
      <c r="G30" s="41">
        <v>81460459</v>
      </c>
      <c r="H30" s="42">
        <f t="shared" si="1"/>
        <v>9.5641493991581854E-5</v>
      </c>
    </row>
    <row r="31" spans="1:8">
      <c r="A31" s="20">
        <v>27</v>
      </c>
      <c r="B31" s="37" t="s">
        <v>27</v>
      </c>
      <c r="C31" s="38" t="s">
        <v>70</v>
      </c>
      <c r="D31" s="39">
        <v>39549</v>
      </c>
      <c r="E31" s="44">
        <v>21695995</v>
      </c>
      <c r="F31" s="40">
        <f t="shared" si="0"/>
        <v>1.822870995315034E-3</v>
      </c>
      <c r="G31" s="41">
        <v>22605699</v>
      </c>
      <c r="H31" s="42">
        <f t="shared" si="1"/>
        <v>1.7495145803719673E-3</v>
      </c>
    </row>
    <row r="32" spans="1:8">
      <c r="A32" s="20">
        <v>28</v>
      </c>
      <c r="B32" s="37" t="s">
        <v>144</v>
      </c>
      <c r="C32" s="38" t="s">
        <v>61</v>
      </c>
      <c r="D32" s="39">
        <v>32408</v>
      </c>
      <c r="E32" s="44">
        <v>36928702</v>
      </c>
      <c r="F32" s="40">
        <f t="shared" si="0"/>
        <v>8.7758297055769792E-4</v>
      </c>
      <c r="G32" s="41">
        <v>81355542</v>
      </c>
      <c r="H32" s="42">
        <f t="shared" si="1"/>
        <v>3.9835024392069073E-4</v>
      </c>
    </row>
    <row r="33" spans="1:8">
      <c r="A33" s="20">
        <v>29</v>
      </c>
      <c r="B33" s="37" t="s">
        <v>145</v>
      </c>
      <c r="C33" s="38" t="s">
        <v>59</v>
      </c>
      <c r="D33" s="39">
        <v>8236</v>
      </c>
      <c r="E33" s="44">
        <v>2406769</v>
      </c>
      <c r="F33" s="40">
        <f>(D33/E33)</f>
        <v>3.4220151580812283E-3</v>
      </c>
      <c r="G33" s="41">
        <v>2406769</v>
      </c>
      <c r="H33" s="42">
        <f>(D33/G33)</f>
        <v>3.4220151580812283E-3</v>
      </c>
    </row>
    <row r="34" spans="1:8">
      <c r="A34" s="20">
        <v>30</v>
      </c>
      <c r="B34" s="37" t="s">
        <v>29</v>
      </c>
      <c r="C34" s="38" t="s">
        <v>55</v>
      </c>
      <c r="D34" s="39">
        <v>13851</v>
      </c>
      <c r="E34" s="44">
        <v>20290571</v>
      </c>
      <c r="F34" s="40">
        <f t="shared" si="0"/>
        <v>6.8263234188924496E-4</v>
      </c>
      <c r="G34" s="41">
        <v>37137265</v>
      </c>
      <c r="H34" s="42">
        <f t="shared" si="1"/>
        <v>3.7296769161649355E-4</v>
      </c>
    </row>
    <row r="35" spans="1:8">
      <c r="A35" s="20">
        <v>31</v>
      </c>
      <c r="B35" s="37" t="s">
        <v>146</v>
      </c>
      <c r="C35" s="38" t="s">
        <v>76</v>
      </c>
      <c r="D35" s="39">
        <v>673820</v>
      </c>
      <c r="E35" s="44">
        <v>10640592</v>
      </c>
      <c r="F35" s="40">
        <f t="shared" si="0"/>
        <v>6.3325423998965472E-2</v>
      </c>
      <c r="G35" s="41">
        <v>29929244</v>
      </c>
      <c r="H35" s="42">
        <f t="shared" si="1"/>
        <v>2.2513766134553883E-2</v>
      </c>
    </row>
    <row r="36" spans="1:8">
      <c r="A36" s="20">
        <v>32</v>
      </c>
      <c r="B36" s="37" t="s">
        <v>32</v>
      </c>
      <c r="C36" s="38" t="s">
        <v>57</v>
      </c>
      <c r="D36" s="39">
        <v>96029</v>
      </c>
      <c r="E36" s="44">
        <v>30441485</v>
      </c>
      <c r="F36" s="40">
        <f t="shared" si="0"/>
        <v>3.1545438732703086E-3</v>
      </c>
      <c r="G36" s="41">
        <v>36438872</v>
      </c>
      <c r="H36" s="42">
        <f t="shared" si="1"/>
        <v>2.6353450238525496E-3</v>
      </c>
    </row>
    <row r="37" spans="1:8">
      <c r="A37" s="20">
        <v>33</v>
      </c>
      <c r="B37" s="37" t="s">
        <v>212</v>
      </c>
      <c r="C37" s="38" t="s">
        <v>55</v>
      </c>
      <c r="D37" s="39">
        <v>64485</v>
      </c>
      <c r="E37" s="44">
        <v>16016429</v>
      </c>
      <c r="F37" s="40">
        <f t="shared" si="0"/>
        <v>4.0261783697227395E-3</v>
      </c>
      <c r="G37" s="41">
        <v>25803955</v>
      </c>
      <c r="H37" s="42">
        <f t="shared" si="1"/>
        <v>2.4990355160672073E-3</v>
      </c>
    </row>
    <row r="38" spans="1:8">
      <c r="A38" s="20">
        <v>34</v>
      </c>
      <c r="B38" s="37" t="s">
        <v>34</v>
      </c>
      <c r="C38" s="38" t="s">
        <v>57</v>
      </c>
      <c r="D38" s="39">
        <v>2419</v>
      </c>
      <c r="E38" s="44">
        <v>6873580</v>
      </c>
      <c r="F38" s="40">
        <f t="shared" si="0"/>
        <v>3.519272344251467E-4</v>
      </c>
      <c r="G38" s="41">
        <v>8177117</v>
      </c>
      <c r="H38" s="42">
        <f t="shared" si="1"/>
        <v>2.9582553362022336E-4</v>
      </c>
    </row>
    <row r="39" spans="1:8">
      <c r="A39" s="20">
        <v>35</v>
      </c>
      <c r="B39" s="37" t="s">
        <v>218</v>
      </c>
      <c r="C39" s="38" t="s">
        <v>59</v>
      </c>
      <c r="D39" s="39">
        <v>644493</v>
      </c>
      <c r="E39" s="44">
        <v>186013391</v>
      </c>
      <c r="F39" s="40">
        <f>(D39/E39)</f>
        <v>3.4647666844587551E-3</v>
      </c>
      <c r="G39" s="41">
        <v>386457321</v>
      </c>
      <c r="H39" s="42">
        <f>(D39/G39)</f>
        <v>1.6676951502233282E-3</v>
      </c>
    </row>
    <row r="40" spans="1:8">
      <c r="A40" s="20">
        <v>36</v>
      </c>
      <c r="B40" s="37" t="s">
        <v>168</v>
      </c>
      <c r="C40" s="38" t="s">
        <v>59</v>
      </c>
      <c r="D40" s="39">
        <v>25426</v>
      </c>
      <c r="E40" s="44">
        <v>16280709</v>
      </c>
      <c r="F40" s="40">
        <f>(D40/E40)</f>
        <v>1.5617255980682413E-3</v>
      </c>
      <c r="G40" s="41">
        <v>25911539</v>
      </c>
      <c r="H40" s="42">
        <f>(D40/G40)</f>
        <v>9.8126166878779379E-4</v>
      </c>
    </row>
    <row r="41" spans="1:8">
      <c r="A41" s="20">
        <v>37</v>
      </c>
      <c r="B41" s="37" t="s">
        <v>185</v>
      </c>
      <c r="C41" s="38" t="s">
        <v>57</v>
      </c>
      <c r="D41" s="39">
        <v>7868</v>
      </c>
      <c r="E41" s="44">
        <v>177945</v>
      </c>
      <c r="F41" s="40">
        <f>(D41/E41)</f>
        <v>4.4215909410211023E-2</v>
      </c>
      <c r="G41" s="41">
        <v>256807</v>
      </c>
      <c r="H41" s="42">
        <f>(D41/G41)</f>
        <v>3.0637794141125437E-2</v>
      </c>
    </row>
    <row r="42" spans="1:8">
      <c r="A42" s="20">
        <v>38</v>
      </c>
      <c r="B42" s="37" t="s">
        <v>36</v>
      </c>
      <c r="C42" s="38" t="s">
        <v>67</v>
      </c>
      <c r="D42" s="39">
        <v>1624</v>
      </c>
      <c r="E42" s="44">
        <v>2170404</v>
      </c>
      <c r="F42" s="40">
        <f>(D42/E42)</f>
        <v>7.4824779165537847E-4</v>
      </c>
      <c r="G42" s="41">
        <v>3239445</v>
      </c>
      <c r="H42" s="42">
        <f>(D42/G42)</f>
        <v>5.0132044223624727E-4</v>
      </c>
    </row>
    <row r="43" spans="1:8">
      <c r="A43" s="20">
        <v>39</v>
      </c>
      <c r="B43" s="37" t="s">
        <v>147</v>
      </c>
      <c r="C43" s="38" t="s">
        <v>71</v>
      </c>
      <c r="D43" s="39">
        <v>8376</v>
      </c>
      <c r="E43" s="44">
        <v>5811036</v>
      </c>
      <c r="F43" s="40">
        <f t="shared" si="0"/>
        <v>1.4413953036945563E-3</v>
      </c>
      <c r="G43" s="41">
        <v>7593900</v>
      </c>
      <c r="H43" s="42">
        <f t="shared" si="1"/>
        <v>1.1029905582111959E-3</v>
      </c>
    </row>
    <row r="44" spans="1:8">
      <c r="A44" s="20">
        <v>40</v>
      </c>
      <c r="B44" s="37" t="s">
        <v>37</v>
      </c>
      <c r="C44" s="38" t="s">
        <v>73</v>
      </c>
      <c r="D44" s="39">
        <v>10827</v>
      </c>
      <c r="E44" s="44">
        <v>14058919</v>
      </c>
      <c r="F44" s="40">
        <f t="shared" si="0"/>
        <v>7.7011610921152616E-4</v>
      </c>
      <c r="G44" s="41">
        <v>26598240</v>
      </c>
      <c r="H44" s="42">
        <f t="shared" si="1"/>
        <v>4.0705700828325484E-4</v>
      </c>
    </row>
    <row r="45" spans="1:8">
      <c r="A45" s="20">
        <v>41</v>
      </c>
      <c r="B45" s="37" t="s">
        <v>38</v>
      </c>
      <c r="C45" s="38" t="s">
        <v>71</v>
      </c>
      <c r="D45" s="39">
        <v>437537</v>
      </c>
      <c r="E45" s="44">
        <v>257359659</v>
      </c>
      <c r="F45" s="40">
        <f t="shared" si="0"/>
        <v>1.7000993928112098E-3</v>
      </c>
      <c r="G45" s="41">
        <v>605748716</v>
      </c>
      <c r="H45" s="42">
        <f t="shared" si="1"/>
        <v>7.2230776300976924E-4</v>
      </c>
    </row>
    <row r="46" spans="1:8">
      <c r="A46" s="20">
        <v>42</v>
      </c>
      <c r="B46" s="37" t="s">
        <v>40</v>
      </c>
      <c r="C46" s="38" t="s">
        <v>68</v>
      </c>
      <c r="D46" s="39">
        <v>3680</v>
      </c>
      <c r="E46" s="44">
        <v>7579860</v>
      </c>
      <c r="F46" s="40">
        <f t="shared" si="0"/>
        <v>4.8549709361386622E-4</v>
      </c>
      <c r="G46" s="41">
        <v>7647525</v>
      </c>
      <c r="H46" s="42">
        <f t="shared" si="1"/>
        <v>4.8120143445101521E-4</v>
      </c>
    </row>
    <row r="47" spans="1:8">
      <c r="A47" s="20">
        <v>43</v>
      </c>
      <c r="B47" s="37" t="s">
        <v>41</v>
      </c>
      <c r="C47" s="38" t="s">
        <v>75</v>
      </c>
      <c r="D47" s="39">
        <v>5902</v>
      </c>
      <c r="E47" s="44">
        <v>11824582</v>
      </c>
      <c r="F47" s="40">
        <f t="shared" si="0"/>
        <v>4.9912969439427121E-4</v>
      </c>
      <c r="G47" s="41">
        <v>16209540</v>
      </c>
      <c r="H47" s="42">
        <f t="shared" si="1"/>
        <v>3.6410656934126445E-4</v>
      </c>
    </row>
    <row r="48" spans="1:8">
      <c r="A48" s="20">
        <v>44</v>
      </c>
      <c r="B48" s="37" t="s">
        <v>213</v>
      </c>
      <c r="C48" s="38" t="s">
        <v>61</v>
      </c>
      <c r="D48" s="39">
        <v>4881</v>
      </c>
      <c r="E48" s="44">
        <v>4731586</v>
      </c>
      <c r="F48" s="40">
        <f>(D48/E48)</f>
        <v>1.0315779952007635E-3</v>
      </c>
      <c r="G48" s="41">
        <v>5276227</v>
      </c>
      <c r="H48" s="42">
        <f>(D48/G48)</f>
        <v>9.2509287413145794E-4</v>
      </c>
    </row>
    <row r="49" spans="1:8">
      <c r="A49" s="20">
        <v>45</v>
      </c>
      <c r="B49" s="37" t="s">
        <v>148</v>
      </c>
      <c r="C49" s="38" t="s">
        <v>160</v>
      </c>
      <c r="D49" s="39">
        <v>17282</v>
      </c>
      <c r="E49" s="44">
        <v>11265034</v>
      </c>
      <c r="F49" s="40">
        <f>(D49/E49)</f>
        <v>1.534127637786091E-3</v>
      </c>
      <c r="G49" s="41">
        <v>41351690</v>
      </c>
      <c r="H49" s="42">
        <f>(D49/G49)</f>
        <v>4.1792729632090007E-4</v>
      </c>
    </row>
    <row r="50" spans="1:8">
      <c r="A50" s="20">
        <v>46</v>
      </c>
      <c r="B50" s="37" t="s">
        <v>149</v>
      </c>
      <c r="C50" s="38" t="s">
        <v>56</v>
      </c>
      <c r="D50" s="39">
        <v>1007446</v>
      </c>
      <c r="E50" s="44">
        <v>1891334740</v>
      </c>
      <c r="F50" s="40">
        <f t="shared" si="0"/>
        <v>5.32664038096186E-4</v>
      </c>
      <c r="G50" s="41">
        <v>5176046311</v>
      </c>
      <c r="H50" s="42">
        <f t="shared" si="1"/>
        <v>1.9463620289853314E-4</v>
      </c>
    </row>
    <row r="51" spans="1:8">
      <c r="A51" s="20">
        <v>47</v>
      </c>
      <c r="B51" s="37" t="s">
        <v>42</v>
      </c>
      <c r="C51" s="38" t="s">
        <v>56</v>
      </c>
      <c r="D51" s="39">
        <v>127301</v>
      </c>
      <c r="E51" s="44">
        <v>36467622</v>
      </c>
      <c r="F51" s="40">
        <f t="shared" si="0"/>
        <v>3.4907952045790096E-3</v>
      </c>
      <c r="G51" s="41">
        <v>169382994</v>
      </c>
      <c r="H51" s="42">
        <f t="shared" si="1"/>
        <v>7.5155714864740203E-4</v>
      </c>
    </row>
    <row r="52" spans="1:8">
      <c r="A52" s="20">
        <v>48</v>
      </c>
      <c r="B52" s="37" t="s">
        <v>43</v>
      </c>
      <c r="C52" s="38" t="s">
        <v>79</v>
      </c>
      <c r="D52" s="39">
        <v>3861</v>
      </c>
      <c r="E52" s="44">
        <v>1912960</v>
      </c>
      <c r="F52" s="40">
        <f t="shared" si="0"/>
        <v>2.0183380729340917E-3</v>
      </c>
      <c r="G52" s="41">
        <v>4478997</v>
      </c>
      <c r="H52" s="42">
        <f t="shared" si="1"/>
        <v>8.6202335031704638E-4</v>
      </c>
    </row>
    <row r="53" spans="1:8">
      <c r="A53" s="20">
        <v>49</v>
      </c>
      <c r="B53" s="37" t="s">
        <v>150</v>
      </c>
      <c r="C53" s="38" t="s">
        <v>79</v>
      </c>
      <c r="D53" s="39">
        <v>29470</v>
      </c>
      <c r="E53" s="44">
        <v>649717</v>
      </c>
      <c r="F53" s="40">
        <f t="shared" si="0"/>
        <v>4.5358209805192104E-2</v>
      </c>
      <c r="G53" s="41">
        <v>1249718</v>
      </c>
      <c r="H53" s="42">
        <f t="shared" si="1"/>
        <v>2.3581319945779767E-2</v>
      </c>
    </row>
    <row r="54" spans="1:8">
      <c r="A54" s="20">
        <v>50</v>
      </c>
      <c r="B54" s="37" t="s">
        <v>207</v>
      </c>
      <c r="C54" s="38" t="s">
        <v>57</v>
      </c>
      <c r="D54" s="39">
        <v>33847</v>
      </c>
      <c r="E54" s="44">
        <v>64779543</v>
      </c>
      <c r="F54" s="40">
        <f t="shared" si="0"/>
        <v>5.2249519574412554E-4</v>
      </c>
      <c r="G54" s="41">
        <v>113733645</v>
      </c>
      <c r="H54" s="42">
        <f t="shared" si="1"/>
        <v>2.9759883278162761E-4</v>
      </c>
    </row>
    <row r="55" spans="1:8">
      <c r="A55" s="20">
        <v>51</v>
      </c>
      <c r="B55" s="37" t="s">
        <v>151</v>
      </c>
      <c r="C55" s="38" t="s">
        <v>61</v>
      </c>
      <c r="D55" s="39">
        <v>20245</v>
      </c>
      <c r="E55" s="75">
        <v>2695947</v>
      </c>
      <c r="F55" s="40">
        <f t="shared" si="0"/>
        <v>7.5094206228831653E-3</v>
      </c>
      <c r="G55" s="41">
        <v>2695947</v>
      </c>
      <c r="H55" s="42">
        <f t="shared" si="1"/>
        <v>7.5094206228831653E-3</v>
      </c>
    </row>
    <row r="56" spans="1:8">
      <c r="A56" s="20">
        <v>52</v>
      </c>
      <c r="B56" s="37" t="s">
        <v>186</v>
      </c>
      <c r="C56" s="38" t="s">
        <v>59</v>
      </c>
      <c r="D56" s="39">
        <v>24726</v>
      </c>
      <c r="E56" s="75">
        <v>39305780</v>
      </c>
      <c r="F56" s="40">
        <f>(D56/E56)</f>
        <v>6.2906778595921511E-4</v>
      </c>
      <c r="G56" s="41">
        <v>46813345</v>
      </c>
      <c r="H56" s="42">
        <f>(D56/G56)</f>
        <v>5.2818272225580115E-4</v>
      </c>
    </row>
    <row r="57" spans="1:8">
      <c r="A57" s="20">
        <v>53</v>
      </c>
      <c r="B57" s="37" t="s">
        <v>44</v>
      </c>
      <c r="C57" s="38" t="s">
        <v>76</v>
      </c>
      <c r="D57" s="39">
        <v>353</v>
      </c>
      <c r="E57" s="75">
        <v>1028327</v>
      </c>
      <c r="F57" s="40">
        <f>(D57/E57)</f>
        <v>3.4327602017646136E-4</v>
      </c>
      <c r="G57" s="41">
        <v>1856490</v>
      </c>
      <c r="H57" s="42">
        <f>(D57/G57)</f>
        <v>1.9014376592386709E-4</v>
      </c>
    </row>
    <row r="58" spans="1:8">
      <c r="A58" s="20">
        <v>54</v>
      </c>
      <c r="B58" s="37" t="s">
        <v>46</v>
      </c>
      <c r="C58" s="38" t="s">
        <v>55</v>
      </c>
      <c r="D58" s="39">
        <v>23456</v>
      </c>
      <c r="E58" s="44">
        <v>13574919</v>
      </c>
      <c r="F58" s="40">
        <f t="shared" si="0"/>
        <v>1.7278924463564019E-3</v>
      </c>
      <c r="G58" s="41">
        <v>18602925</v>
      </c>
      <c r="H58" s="42">
        <f t="shared" si="1"/>
        <v>1.2608769857428335E-3</v>
      </c>
    </row>
    <row r="59" spans="1:8">
      <c r="A59" s="20">
        <v>55</v>
      </c>
      <c r="B59" s="37" t="s">
        <v>219</v>
      </c>
      <c r="C59" s="38" t="s">
        <v>71</v>
      </c>
      <c r="D59" s="39">
        <v>35426</v>
      </c>
      <c r="E59" s="44">
        <v>15303393</v>
      </c>
      <c r="F59" s="40">
        <f>(D59/E59)</f>
        <v>2.3149114709398104E-3</v>
      </c>
      <c r="G59" s="41">
        <v>19027146</v>
      </c>
      <c r="H59" s="42">
        <f>(D59/G59)</f>
        <v>1.8618661989559548E-3</v>
      </c>
    </row>
    <row r="60" spans="1:8">
      <c r="A60" s="20">
        <v>56</v>
      </c>
      <c r="B60" s="37" t="s">
        <v>47</v>
      </c>
      <c r="C60" s="38" t="s">
        <v>70</v>
      </c>
      <c r="D60" s="39">
        <v>53</v>
      </c>
      <c r="E60" s="44">
        <v>268264</v>
      </c>
      <c r="F60" s="40">
        <f t="shared" si="0"/>
        <v>1.9756657620851101E-4</v>
      </c>
      <c r="G60" s="41">
        <v>526095</v>
      </c>
      <c r="H60" s="42">
        <f t="shared" si="1"/>
        <v>1.0074226137864834E-4</v>
      </c>
    </row>
    <row r="61" spans="1:8">
      <c r="A61" s="20">
        <v>57</v>
      </c>
      <c r="B61" s="27" t="s">
        <v>48</v>
      </c>
      <c r="C61" s="28" t="s">
        <v>65</v>
      </c>
      <c r="D61" s="29">
        <v>267252</v>
      </c>
      <c r="E61" s="46">
        <v>515426</v>
      </c>
      <c r="F61" s="30">
        <f t="shared" si="0"/>
        <v>0.51850702137649241</v>
      </c>
      <c r="G61" s="31">
        <v>1689102</v>
      </c>
      <c r="H61" s="32">
        <f t="shared" si="1"/>
        <v>0.15822135075324048</v>
      </c>
    </row>
    <row r="62" spans="1:8">
      <c r="A62" s="20">
        <v>58</v>
      </c>
      <c r="B62" s="37" t="s">
        <v>82</v>
      </c>
      <c r="C62" s="38" t="s">
        <v>54</v>
      </c>
      <c r="D62" s="39">
        <v>105328</v>
      </c>
      <c r="E62" s="44">
        <v>29543412</v>
      </c>
      <c r="F62" s="40">
        <f t="shared" si="0"/>
        <v>3.5651941624075109E-3</v>
      </c>
      <c r="G62" s="41">
        <v>45585102</v>
      </c>
      <c r="H62" s="42">
        <f t="shared" si="1"/>
        <v>2.3105794520323769E-3</v>
      </c>
    </row>
    <row r="63" spans="1:8">
      <c r="A63" s="20">
        <v>59</v>
      </c>
      <c r="B63" s="37" t="s">
        <v>84</v>
      </c>
      <c r="C63" s="38" t="s">
        <v>78</v>
      </c>
      <c r="D63" s="39">
        <v>70079</v>
      </c>
      <c r="E63" s="44">
        <v>16809064</v>
      </c>
      <c r="F63" s="40">
        <f t="shared" si="0"/>
        <v>4.1691197082716798E-3</v>
      </c>
      <c r="G63" s="41">
        <v>34149309</v>
      </c>
      <c r="H63" s="42">
        <f t="shared" si="1"/>
        <v>2.0521352276849877E-3</v>
      </c>
    </row>
    <row r="64" spans="1:8">
      <c r="A64" s="20">
        <v>60</v>
      </c>
      <c r="B64" s="37" t="s">
        <v>85</v>
      </c>
      <c r="C64" s="38" t="s">
        <v>55</v>
      </c>
      <c r="D64" s="39">
        <v>17877</v>
      </c>
      <c r="E64" s="44">
        <v>4196300</v>
      </c>
      <c r="F64" s="40">
        <f t="shared" si="0"/>
        <v>4.260181588542287E-3</v>
      </c>
      <c r="G64" s="41">
        <v>6009248</v>
      </c>
      <c r="H64" s="42">
        <f t="shared" si="1"/>
        <v>2.9749146648632243E-3</v>
      </c>
    </row>
    <row r="65" spans="1:8">
      <c r="A65" s="20">
        <v>61</v>
      </c>
      <c r="B65" s="37" t="s">
        <v>205</v>
      </c>
      <c r="C65" s="38" t="s">
        <v>206</v>
      </c>
      <c r="D65" s="39">
        <v>1054</v>
      </c>
      <c r="E65" s="44">
        <v>405154</v>
      </c>
      <c r="F65" s="40">
        <f>(D65/E65)</f>
        <v>2.6014799310879319E-3</v>
      </c>
      <c r="G65" s="41">
        <v>834869</v>
      </c>
      <c r="H65" s="42">
        <f>(D65/G65)</f>
        <v>1.2624735138087532E-3</v>
      </c>
    </row>
    <row r="66" spans="1:8">
      <c r="A66" s="20">
        <v>62</v>
      </c>
      <c r="B66" s="37" t="s">
        <v>86</v>
      </c>
      <c r="C66" s="38" t="s">
        <v>59</v>
      </c>
      <c r="D66" s="39">
        <v>206995</v>
      </c>
      <c r="E66" s="44">
        <v>16792813</v>
      </c>
      <c r="F66" s="40">
        <f t="shared" si="0"/>
        <v>1.2326404158731477E-2</v>
      </c>
      <c r="G66" s="41">
        <v>32882670</v>
      </c>
      <c r="H66" s="42">
        <f t="shared" si="1"/>
        <v>6.2949571917365593E-3</v>
      </c>
    </row>
    <row r="67" spans="1:8">
      <c r="A67" s="20">
        <v>63</v>
      </c>
      <c r="B67" s="37" t="s">
        <v>87</v>
      </c>
      <c r="C67" s="38" t="s">
        <v>68</v>
      </c>
      <c r="D67" s="39">
        <v>205157</v>
      </c>
      <c r="E67" s="44">
        <v>93057420</v>
      </c>
      <c r="F67" s="40">
        <f t="shared" si="0"/>
        <v>2.2046280672728732E-3</v>
      </c>
      <c r="G67" s="41">
        <v>218879094</v>
      </c>
      <c r="H67" s="42">
        <f t="shared" si="1"/>
        <v>9.3730742507550763E-4</v>
      </c>
    </row>
    <row r="68" spans="1:8">
      <c r="A68" s="20">
        <v>64</v>
      </c>
      <c r="B68" s="37" t="s">
        <v>89</v>
      </c>
      <c r="C68" s="38" t="s">
        <v>68</v>
      </c>
      <c r="D68" s="39">
        <v>2829</v>
      </c>
      <c r="E68" s="44">
        <v>739626</v>
      </c>
      <c r="F68" s="40">
        <f t="shared" si="0"/>
        <v>3.8249061011916834E-3</v>
      </c>
      <c r="G68" s="41">
        <v>739626</v>
      </c>
      <c r="H68" s="42">
        <f t="shared" si="1"/>
        <v>3.8249061011916834E-3</v>
      </c>
    </row>
    <row r="69" spans="1:8">
      <c r="A69" s="20">
        <v>65</v>
      </c>
      <c r="B69" s="37" t="s">
        <v>90</v>
      </c>
      <c r="C69" s="38" t="s">
        <v>59</v>
      </c>
      <c r="D69" s="39">
        <v>10498610</v>
      </c>
      <c r="E69" s="44">
        <v>1155330847</v>
      </c>
      <c r="F69" s="40">
        <f t="shared" si="0"/>
        <v>9.0871026487878408E-3</v>
      </c>
      <c r="G69" s="41">
        <v>1560133320</v>
      </c>
      <c r="H69" s="42">
        <f t="shared" si="1"/>
        <v>6.7293031085317763E-3</v>
      </c>
    </row>
    <row r="70" spans="1:8">
      <c r="A70" s="20">
        <v>66</v>
      </c>
      <c r="B70" s="37" t="s">
        <v>91</v>
      </c>
      <c r="C70" s="38" t="s">
        <v>59</v>
      </c>
      <c r="D70" s="39">
        <v>426878</v>
      </c>
      <c r="E70" s="44">
        <v>558411489</v>
      </c>
      <c r="F70" s="40">
        <f t="shared" si="0"/>
        <v>7.6445060391656808E-4</v>
      </c>
      <c r="G70" s="41">
        <v>1110224687</v>
      </c>
      <c r="H70" s="42">
        <f t="shared" si="1"/>
        <v>3.8449694462612863E-4</v>
      </c>
    </row>
    <row r="71" spans="1:8">
      <c r="A71" s="20">
        <v>67</v>
      </c>
      <c r="B71" s="37" t="s">
        <v>92</v>
      </c>
      <c r="C71" s="38" t="s">
        <v>59</v>
      </c>
      <c r="D71" s="39">
        <v>1497448</v>
      </c>
      <c r="E71" s="44">
        <v>112355768</v>
      </c>
      <c r="F71" s="40">
        <f t="shared" si="0"/>
        <v>1.3327735875562704E-2</v>
      </c>
      <c r="G71" s="41">
        <v>115955309</v>
      </c>
      <c r="H71" s="42">
        <f t="shared" si="1"/>
        <v>1.2914009827700084E-2</v>
      </c>
    </row>
    <row r="72" spans="1:8">
      <c r="A72" s="20">
        <v>68</v>
      </c>
      <c r="B72" s="37" t="s">
        <v>93</v>
      </c>
      <c r="C72" s="38" t="s">
        <v>59</v>
      </c>
      <c r="D72" s="39">
        <v>65679</v>
      </c>
      <c r="E72" s="44">
        <v>29081202</v>
      </c>
      <c r="F72" s="40">
        <f t="shared" si="0"/>
        <v>2.2584692338370334E-3</v>
      </c>
      <c r="G72" s="41">
        <v>31540824</v>
      </c>
      <c r="H72" s="42">
        <f t="shared" si="1"/>
        <v>2.0823488948798546E-3</v>
      </c>
    </row>
    <row r="73" spans="1:8">
      <c r="A73" s="20">
        <v>69</v>
      </c>
      <c r="B73" s="37" t="s">
        <v>94</v>
      </c>
      <c r="C73" s="38" t="s">
        <v>59</v>
      </c>
      <c r="D73" s="39">
        <v>22273</v>
      </c>
      <c r="E73" s="44">
        <v>20769965</v>
      </c>
      <c r="F73" s="40">
        <f t="shared" si="0"/>
        <v>1.0723657935870379E-3</v>
      </c>
      <c r="G73" s="41">
        <v>32483821</v>
      </c>
      <c r="H73" s="42">
        <f t="shared" si="1"/>
        <v>6.856644112156633E-4</v>
      </c>
    </row>
    <row r="74" spans="1:8">
      <c r="A74" s="20">
        <v>70</v>
      </c>
      <c r="B74" s="37" t="s">
        <v>96</v>
      </c>
      <c r="C74" s="38" t="s">
        <v>69</v>
      </c>
      <c r="D74" s="39">
        <v>60756</v>
      </c>
      <c r="E74" s="44">
        <v>1637297</v>
      </c>
      <c r="F74" s="40">
        <f>(D74/E74)</f>
        <v>3.7107500960424408E-2</v>
      </c>
      <c r="G74" s="41">
        <v>1637297</v>
      </c>
      <c r="H74" s="42">
        <f>(D74/G74)</f>
        <v>3.7107500960424408E-2</v>
      </c>
    </row>
    <row r="75" spans="1:8">
      <c r="A75" s="20">
        <v>71</v>
      </c>
      <c r="B75" s="37" t="s">
        <v>152</v>
      </c>
      <c r="C75" s="38" t="s">
        <v>71</v>
      </c>
      <c r="D75" s="39">
        <v>299944</v>
      </c>
      <c r="E75" s="44">
        <v>180105534</v>
      </c>
      <c r="F75" s="40">
        <f t="shared" si="0"/>
        <v>1.6653791437635671E-3</v>
      </c>
      <c r="G75" s="41">
        <v>344817247</v>
      </c>
      <c r="H75" s="42">
        <f t="shared" si="1"/>
        <v>8.6986368173167395E-4</v>
      </c>
    </row>
    <row r="76" spans="1:8">
      <c r="A76" s="20">
        <v>72</v>
      </c>
      <c r="B76" s="37" t="s">
        <v>214</v>
      </c>
      <c r="C76" s="38" t="s">
        <v>55</v>
      </c>
      <c r="D76" s="39">
        <v>2260</v>
      </c>
      <c r="E76" s="44">
        <v>1313645</v>
      </c>
      <c r="F76" s="40">
        <f>(D76/E76)</f>
        <v>1.7204039142995253E-3</v>
      </c>
      <c r="G76" s="41">
        <v>1975415</v>
      </c>
      <c r="H76" s="42">
        <f>(D76/G76)</f>
        <v>1.1440633993363421E-3</v>
      </c>
    </row>
    <row r="77" spans="1:8">
      <c r="A77" s="20">
        <v>73</v>
      </c>
      <c r="B77" s="37" t="s">
        <v>169</v>
      </c>
      <c r="C77" s="38" t="s">
        <v>55</v>
      </c>
      <c r="D77" s="39">
        <v>30602</v>
      </c>
      <c r="E77" s="44">
        <v>24943743</v>
      </c>
      <c r="F77" s="40">
        <f t="shared" si="0"/>
        <v>1.2268407351695373E-3</v>
      </c>
      <c r="G77" s="41">
        <v>59464467</v>
      </c>
      <c r="H77" s="42">
        <f t="shared" si="1"/>
        <v>5.1462665931235874E-4</v>
      </c>
    </row>
    <row r="78" spans="1:8">
      <c r="A78" s="20">
        <v>74</v>
      </c>
      <c r="B78" s="37" t="s">
        <v>97</v>
      </c>
      <c r="C78" s="38" t="s">
        <v>56</v>
      </c>
      <c r="D78" s="39">
        <v>29170</v>
      </c>
      <c r="E78" s="44">
        <v>6265730</v>
      </c>
      <c r="F78" s="40">
        <f t="shared" si="0"/>
        <v>4.6554830801837938E-3</v>
      </c>
      <c r="G78" s="41">
        <v>14409592</v>
      </c>
      <c r="H78" s="42">
        <f t="shared" si="1"/>
        <v>2.0243460050777288E-3</v>
      </c>
    </row>
    <row r="79" spans="1:8">
      <c r="A79" s="20">
        <v>75</v>
      </c>
      <c r="B79" s="37" t="s">
        <v>195</v>
      </c>
      <c r="C79" s="38" t="s">
        <v>71</v>
      </c>
      <c r="D79" s="39">
        <v>212431</v>
      </c>
      <c r="E79" s="44">
        <v>54668745</v>
      </c>
      <c r="F79" s="40">
        <f t="shared" ref="F79:F112" si="2">(D79/E79)</f>
        <v>3.885785195910387E-3</v>
      </c>
      <c r="G79" s="41">
        <v>101377596</v>
      </c>
      <c r="H79" s="42">
        <f t="shared" ref="H79:H112" si="3">(D79/G79)</f>
        <v>2.0954432575023777E-3</v>
      </c>
    </row>
    <row r="80" spans="1:8">
      <c r="A80" s="20">
        <v>76</v>
      </c>
      <c r="B80" s="37" t="s">
        <v>99</v>
      </c>
      <c r="C80" s="38" t="s">
        <v>76</v>
      </c>
      <c r="D80" s="39">
        <v>7039</v>
      </c>
      <c r="E80" s="44">
        <v>12355157</v>
      </c>
      <c r="F80" s="40">
        <f t="shared" si="2"/>
        <v>5.6972161503087337E-4</v>
      </c>
      <c r="G80" s="41">
        <v>23288495</v>
      </c>
      <c r="H80" s="42">
        <f t="shared" si="3"/>
        <v>3.02252249447635E-4</v>
      </c>
    </row>
    <row r="81" spans="1:8">
      <c r="A81" s="20">
        <v>77</v>
      </c>
      <c r="B81" s="37" t="s">
        <v>100</v>
      </c>
      <c r="C81" s="38" t="s">
        <v>54</v>
      </c>
      <c r="D81" s="39">
        <v>452549</v>
      </c>
      <c r="E81" s="44">
        <v>658589203</v>
      </c>
      <c r="F81" s="40">
        <f t="shared" si="2"/>
        <v>6.8714913323594221E-4</v>
      </c>
      <c r="G81" s="41">
        <v>1652211523</v>
      </c>
      <c r="H81" s="42">
        <f t="shared" si="3"/>
        <v>2.7390500169027088E-4</v>
      </c>
    </row>
    <row r="82" spans="1:8">
      <c r="A82" s="20">
        <v>78</v>
      </c>
      <c r="B82" s="37" t="s">
        <v>101</v>
      </c>
      <c r="C82" s="38" t="s">
        <v>73</v>
      </c>
      <c r="D82" s="39">
        <v>55275</v>
      </c>
      <c r="E82" s="44">
        <v>45406739</v>
      </c>
      <c r="F82" s="40">
        <f t="shared" si="2"/>
        <v>1.2173303174227068E-3</v>
      </c>
      <c r="G82" s="41">
        <v>101693922</v>
      </c>
      <c r="H82" s="42">
        <f t="shared" si="3"/>
        <v>5.4354280878261341E-4</v>
      </c>
    </row>
    <row r="83" spans="1:8">
      <c r="A83" s="20">
        <v>79</v>
      </c>
      <c r="B83" s="37" t="s">
        <v>154</v>
      </c>
      <c r="C83" s="38" t="s">
        <v>51</v>
      </c>
      <c r="D83" s="39">
        <v>55072</v>
      </c>
      <c r="E83" s="44">
        <v>44507836</v>
      </c>
      <c r="F83" s="40">
        <f t="shared" si="2"/>
        <v>1.2373551479788862E-3</v>
      </c>
      <c r="G83" s="41">
        <v>91956925</v>
      </c>
      <c r="H83" s="42">
        <f t="shared" si="3"/>
        <v>5.9888909943432754E-4</v>
      </c>
    </row>
    <row r="84" spans="1:8">
      <c r="A84" s="20">
        <v>80</v>
      </c>
      <c r="B84" s="37" t="s">
        <v>102</v>
      </c>
      <c r="C84" s="38" t="s">
        <v>57</v>
      </c>
      <c r="D84" s="39">
        <v>41195</v>
      </c>
      <c r="E84" s="44">
        <v>132550708</v>
      </c>
      <c r="F84" s="40">
        <f t="shared" si="2"/>
        <v>3.1078672171256906E-4</v>
      </c>
      <c r="G84" s="41">
        <v>174452789</v>
      </c>
      <c r="H84" s="42">
        <f t="shared" si="3"/>
        <v>2.3613838584145535E-4</v>
      </c>
    </row>
    <row r="85" spans="1:8">
      <c r="A85" s="20">
        <v>81</v>
      </c>
      <c r="B85" s="37" t="s">
        <v>103</v>
      </c>
      <c r="C85" s="38" t="s">
        <v>59</v>
      </c>
      <c r="D85" s="39">
        <v>160219</v>
      </c>
      <c r="E85" s="44">
        <v>20024051</v>
      </c>
      <c r="F85" s="40">
        <f t="shared" si="2"/>
        <v>8.0013280030099797E-3</v>
      </c>
      <c r="G85" s="41">
        <v>20024051</v>
      </c>
      <c r="H85" s="42">
        <f t="shared" si="3"/>
        <v>8.0013280030099797E-3</v>
      </c>
    </row>
    <row r="86" spans="1:8">
      <c r="A86" s="20">
        <v>82</v>
      </c>
      <c r="B86" s="37" t="s">
        <v>105</v>
      </c>
      <c r="C86" s="38" t="s">
        <v>130</v>
      </c>
      <c r="D86" s="39">
        <v>35865</v>
      </c>
      <c r="E86" s="44">
        <v>6425871</v>
      </c>
      <c r="F86" s="40">
        <f t="shared" si="2"/>
        <v>5.5813445367950895E-3</v>
      </c>
      <c r="G86" s="41">
        <v>13527227</v>
      </c>
      <c r="H86" s="42">
        <f t="shared" si="3"/>
        <v>2.6513194463285046E-3</v>
      </c>
    </row>
    <row r="87" spans="1:8">
      <c r="A87" s="20">
        <v>83</v>
      </c>
      <c r="B87" s="37" t="s">
        <v>106</v>
      </c>
      <c r="C87" s="38" t="s">
        <v>59</v>
      </c>
      <c r="D87" s="39">
        <v>595324</v>
      </c>
      <c r="E87" s="44">
        <v>27629128</v>
      </c>
      <c r="F87" s="40">
        <f t="shared" si="2"/>
        <v>2.1546970284404197E-2</v>
      </c>
      <c r="G87" s="41">
        <v>28889601</v>
      </c>
      <c r="H87" s="42">
        <f t="shared" si="3"/>
        <v>2.0606861271638886E-2</v>
      </c>
    </row>
    <row r="88" spans="1:8">
      <c r="A88" s="20">
        <v>84</v>
      </c>
      <c r="B88" s="37" t="s">
        <v>107</v>
      </c>
      <c r="C88" s="38" t="s">
        <v>71</v>
      </c>
      <c r="D88" s="39">
        <v>171059</v>
      </c>
      <c r="E88" s="44">
        <v>193544445</v>
      </c>
      <c r="F88" s="40">
        <f t="shared" si="2"/>
        <v>8.8382283459491698E-4</v>
      </c>
      <c r="G88" s="41">
        <v>354264221</v>
      </c>
      <c r="H88" s="42">
        <f t="shared" si="3"/>
        <v>4.8285711584743977E-4</v>
      </c>
    </row>
    <row r="89" spans="1:8">
      <c r="A89" s="20">
        <v>85</v>
      </c>
      <c r="B89" s="37" t="s">
        <v>108</v>
      </c>
      <c r="C89" s="38" t="s">
        <v>73</v>
      </c>
      <c r="D89" s="39">
        <v>1492</v>
      </c>
      <c r="E89" s="44">
        <v>6934620</v>
      </c>
      <c r="F89" s="40">
        <f t="shared" si="2"/>
        <v>2.1515238037556492E-4</v>
      </c>
      <c r="G89" s="41">
        <v>11352653</v>
      </c>
      <c r="H89" s="42">
        <f t="shared" si="3"/>
        <v>1.3142302508497352E-4</v>
      </c>
    </row>
    <row r="90" spans="1:8">
      <c r="A90" s="20">
        <v>86</v>
      </c>
      <c r="B90" s="37" t="s">
        <v>109</v>
      </c>
      <c r="C90" s="38" t="s">
        <v>61</v>
      </c>
      <c r="D90" s="39">
        <v>8219</v>
      </c>
      <c r="E90" s="44">
        <v>2904272</v>
      </c>
      <c r="F90" s="40">
        <f t="shared" si="2"/>
        <v>2.829969093803886E-3</v>
      </c>
      <c r="G90" s="41">
        <v>3769644</v>
      </c>
      <c r="H90" s="42">
        <f t="shared" si="3"/>
        <v>2.1803119870205251E-3</v>
      </c>
    </row>
    <row r="91" spans="1:8">
      <c r="A91" s="20">
        <v>87</v>
      </c>
      <c r="B91" s="37" t="s">
        <v>111</v>
      </c>
      <c r="C91" s="38" t="s">
        <v>111</v>
      </c>
      <c r="D91" s="39">
        <v>87796</v>
      </c>
      <c r="E91" s="44">
        <v>98770864</v>
      </c>
      <c r="F91" s="40">
        <f t="shared" si="2"/>
        <v>8.888856130690524E-4</v>
      </c>
      <c r="G91" s="41">
        <v>293435394</v>
      </c>
      <c r="H91" s="42">
        <f t="shared" si="3"/>
        <v>2.9920044342026444E-4</v>
      </c>
    </row>
    <row r="92" spans="1:8">
      <c r="A92" s="20">
        <v>88</v>
      </c>
      <c r="B92" s="37" t="s">
        <v>157</v>
      </c>
      <c r="C92" s="38" t="s">
        <v>68</v>
      </c>
      <c r="D92" s="39">
        <v>43921</v>
      </c>
      <c r="E92" s="44">
        <v>14872213</v>
      </c>
      <c r="F92" s="40">
        <f t="shared" si="2"/>
        <v>2.9532255892246837E-3</v>
      </c>
      <c r="G92" s="41">
        <v>20625572</v>
      </c>
      <c r="H92" s="42">
        <f t="shared" si="3"/>
        <v>2.1294439737234924E-3</v>
      </c>
    </row>
    <row r="93" spans="1:8">
      <c r="A93" s="20">
        <v>89</v>
      </c>
      <c r="B93" s="37" t="s">
        <v>112</v>
      </c>
      <c r="C93" s="38" t="s">
        <v>60</v>
      </c>
      <c r="D93" s="39">
        <v>98806</v>
      </c>
      <c r="E93" s="44">
        <v>11105019</v>
      </c>
      <c r="F93" s="40">
        <f t="shared" si="2"/>
        <v>8.8974183655156289E-3</v>
      </c>
      <c r="G93" s="41">
        <v>30640228</v>
      </c>
      <c r="H93" s="42">
        <f t="shared" si="3"/>
        <v>3.2247149074739259E-3</v>
      </c>
    </row>
    <row r="94" spans="1:8">
      <c r="A94" s="20">
        <v>90</v>
      </c>
      <c r="B94" s="37" t="s">
        <v>113</v>
      </c>
      <c r="C94" s="38" t="s">
        <v>80</v>
      </c>
      <c r="D94" s="39">
        <v>16661</v>
      </c>
      <c r="E94" s="44">
        <v>3165592</v>
      </c>
      <c r="F94" s="40">
        <f t="shared" si="2"/>
        <v>5.2631545695086416E-3</v>
      </c>
      <c r="G94" s="41">
        <v>3165592</v>
      </c>
      <c r="H94" s="42">
        <f t="shared" si="3"/>
        <v>5.2631545695086416E-3</v>
      </c>
    </row>
    <row r="95" spans="1:8">
      <c r="A95" s="20">
        <v>91</v>
      </c>
      <c r="B95" s="37" t="s">
        <v>116</v>
      </c>
      <c r="C95" s="38" t="s">
        <v>61</v>
      </c>
      <c r="D95" s="39">
        <v>26742</v>
      </c>
      <c r="E95" s="44">
        <v>5542477</v>
      </c>
      <c r="F95" s="40">
        <f t="shared" si="2"/>
        <v>4.8249185337169648E-3</v>
      </c>
      <c r="G95" s="41">
        <v>8114196</v>
      </c>
      <c r="H95" s="42">
        <f t="shared" si="3"/>
        <v>3.2957054525180312E-3</v>
      </c>
    </row>
    <row r="96" spans="1:8">
      <c r="A96" s="20">
        <v>92</v>
      </c>
      <c r="B96" s="37" t="s">
        <v>117</v>
      </c>
      <c r="C96" s="38" t="s">
        <v>71</v>
      </c>
      <c r="D96" s="39">
        <v>112242</v>
      </c>
      <c r="E96" s="44">
        <v>13784371</v>
      </c>
      <c r="F96" s="40">
        <f t="shared" si="2"/>
        <v>8.142700163830471E-3</v>
      </c>
      <c r="G96" s="41">
        <v>15016379</v>
      </c>
      <c r="H96" s="42">
        <f t="shared" si="3"/>
        <v>7.474638193402018E-3</v>
      </c>
    </row>
    <row r="97" spans="1:8">
      <c r="A97" s="20">
        <v>93</v>
      </c>
      <c r="B97" s="37" t="s">
        <v>158</v>
      </c>
      <c r="C97" s="38" t="s">
        <v>161</v>
      </c>
      <c r="D97" s="39">
        <v>10827</v>
      </c>
      <c r="E97" s="44">
        <v>7286070</v>
      </c>
      <c r="F97" s="40">
        <f t="shared" si="2"/>
        <v>1.4859862724349341E-3</v>
      </c>
      <c r="G97" s="41">
        <v>7286070</v>
      </c>
      <c r="H97" s="42">
        <f t="shared" si="3"/>
        <v>1.4859862724349341E-3</v>
      </c>
    </row>
    <row r="98" spans="1:8">
      <c r="A98" s="20">
        <v>94</v>
      </c>
      <c r="B98" s="37" t="s">
        <v>119</v>
      </c>
      <c r="C98" s="38" t="s">
        <v>59</v>
      </c>
      <c r="D98" s="39">
        <v>206259</v>
      </c>
      <c r="E98" s="44">
        <v>78975753</v>
      </c>
      <c r="F98" s="40">
        <f t="shared" si="2"/>
        <v>2.6116750035925585E-3</v>
      </c>
      <c r="G98" s="41">
        <v>80074212</v>
      </c>
      <c r="H98" s="42">
        <f t="shared" si="3"/>
        <v>2.5758480145892664E-3</v>
      </c>
    </row>
    <row r="99" spans="1:8">
      <c r="A99" s="20">
        <v>95</v>
      </c>
      <c r="B99" s="37" t="s">
        <v>120</v>
      </c>
      <c r="C99" s="38" t="s">
        <v>71</v>
      </c>
      <c r="D99" s="39">
        <v>454242</v>
      </c>
      <c r="E99" s="44">
        <v>145197984</v>
      </c>
      <c r="F99" s="40">
        <f t="shared" si="2"/>
        <v>3.1284318658308646E-3</v>
      </c>
      <c r="G99" s="41">
        <v>407388273</v>
      </c>
      <c r="H99" s="42">
        <f t="shared" si="3"/>
        <v>1.1150100042275886E-3</v>
      </c>
    </row>
    <row r="100" spans="1:8">
      <c r="A100" s="20">
        <v>96</v>
      </c>
      <c r="B100" s="37" t="s">
        <v>121</v>
      </c>
      <c r="C100" s="38" t="s">
        <v>59</v>
      </c>
      <c r="D100" s="39">
        <v>1503689</v>
      </c>
      <c r="E100" s="44">
        <v>18469622</v>
      </c>
      <c r="F100" s="40">
        <f t="shared" si="2"/>
        <v>8.1414172959251685E-2</v>
      </c>
      <c r="G100" s="41">
        <v>28677416</v>
      </c>
      <c r="H100" s="42">
        <f t="shared" si="3"/>
        <v>5.2434605684138345E-2</v>
      </c>
    </row>
    <row r="101" spans="1:8">
      <c r="A101" s="20">
        <v>97</v>
      </c>
      <c r="B101" s="37" t="s">
        <v>122</v>
      </c>
      <c r="C101" s="38" t="s">
        <v>57</v>
      </c>
      <c r="D101" s="39">
        <v>14250</v>
      </c>
      <c r="E101" s="44">
        <v>11816814</v>
      </c>
      <c r="F101" s="40">
        <f t="shared" si="2"/>
        <v>1.205908800798591E-3</v>
      </c>
      <c r="G101" s="41">
        <v>21130059</v>
      </c>
      <c r="H101" s="42">
        <f t="shared" si="3"/>
        <v>6.7439470945159213E-4</v>
      </c>
    </row>
    <row r="102" spans="1:8">
      <c r="A102" s="20">
        <v>98</v>
      </c>
      <c r="B102" s="37" t="s">
        <v>123</v>
      </c>
      <c r="C102" s="38" t="s">
        <v>61</v>
      </c>
      <c r="D102" s="39">
        <v>100468</v>
      </c>
      <c r="E102" s="44">
        <v>13566407</v>
      </c>
      <c r="F102" s="40">
        <f>(D102/E102)</f>
        <v>7.405645429921128E-3</v>
      </c>
      <c r="G102" s="41">
        <v>20963729</v>
      </c>
      <c r="H102" s="42">
        <f>(D102/G102)</f>
        <v>4.7924679812451302E-3</v>
      </c>
    </row>
    <row r="103" spans="1:8">
      <c r="A103" s="20">
        <v>99</v>
      </c>
      <c r="B103" s="37" t="s">
        <v>124</v>
      </c>
      <c r="C103" s="38" t="s">
        <v>55</v>
      </c>
      <c r="D103" s="39">
        <v>10</v>
      </c>
      <c r="E103" s="44">
        <v>3413898</v>
      </c>
      <c r="F103" s="40">
        <f>(D103/E103)</f>
        <v>2.9292029228758444E-6</v>
      </c>
      <c r="G103" s="41">
        <v>9735903</v>
      </c>
      <c r="H103" s="42">
        <f>(D103/G103)</f>
        <v>1.0271260919505874E-6</v>
      </c>
    </row>
    <row r="104" spans="1:8">
      <c r="A104" s="20">
        <v>100</v>
      </c>
      <c r="B104" s="37" t="s">
        <v>197</v>
      </c>
      <c r="C104" s="38" t="s">
        <v>70</v>
      </c>
      <c r="D104" s="39">
        <v>13409</v>
      </c>
      <c r="E104" s="44">
        <v>4365803</v>
      </c>
      <c r="F104" s="40">
        <f t="shared" si="2"/>
        <v>3.0713708337274954E-3</v>
      </c>
      <c r="G104" s="41">
        <v>8803669</v>
      </c>
      <c r="H104" s="42">
        <f t="shared" si="3"/>
        <v>1.5231149649083807E-3</v>
      </c>
    </row>
    <row r="105" spans="1:8">
      <c r="A105" s="20">
        <v>101</v>
      </c>
      <c r="B105" s="37" t="s">
        <v>125</v>
      </c>
      <c r="C105" s="38" t="s">
        <v>71</v>
      </c>
      <c r="D105" s="39">
        <v>323505</v>
      </c>
      <c r="E105" s="44">
        <v>14543930</v>
      </c>
      <c r="F105" s="40">
        <f t="shared" si="2"/>
        <v>2.2243300125894445E-2</v>
      </c>
      <c r="G105" s="41">
        <v>14543930</v>
      </c>
      <c r="H105" s="42">
        <f t="shared" si="3"/>
        <v>2.2243300125894445E-2</v>
      </c>
    </row>
    <row r="106" spans="1:8">
      <c r="A106" s="20">
        <v>102</v>
      </c>
      <c r="B106" s="37" t="s">
        <v>126</v>
      </c>
      <c r="C106" s="38" t="s">
        <v>71</v>
      </c>
      <c r="D106" s="39">
        <v>154908</v>
      </c>
      <c r="E106" s="44">
        <v>89626769</v>
      </c>
      <c r="F106" s="40">
        <f t="shared" si="2"/>
        <v>1.7283675594732195E-3</v>
      </c>
      <c r="G106" s="41">
        <v>123223520</v>
      </c>
      <c r="H106" s="42">
        <f t="shared" si="3"/>
        <v>1.2571301322994181E-3</v>
      </c>
    </row>
    <row r="107" spans="1:8">
      <c r="A107" s="20">
        <v>103</v>
      </c>
      <c r="B107" s="37" t="s">
        <v>192</v>
      </c>
      <c r="C107" s="38" t="s">
        <v>79</v>
      </c>
      <c r="D107" s="39">
        <v>1419</v>
      </c>
      <c r="E107" s="44">
        <v>715065</v>
      </c>
      <c r="F107" s="40">
        <f t="shared" si="2"/>
        <v>1.984434981435254E-3</v>
      </c>
      <c r="G107" s="41">
        <v>1288137</v>
      </c>
      <c r="H107" s="42">
        <f t="shared" si="3"/>
        <v>1.1015909022099358E-3</v>
      </c>
    </row>
    <row r="108" spans="1:8">
      <c r="A108" s="20">
        <v>104</v>
      </c>
      <c r="B108" s="37" t="s">
        <v>209</v>
      </c>
      <c r="C108" s="38" t="s">
        <v>71</v>
      </c>
      <c r="D108" s="39">
        <v>4907</v>
      </c>
      <c r="E108" s="44">
        <v>20251279</v>
      </c>
      <c r="F108" s="40">
        <f t="shared" si="2"/>
        <v>2.4230568350769351E-4</v>
      </c>
      <c r="G108" s="41">
        <v>39438684</v>
      </c>
      <c r="H108" s="42">
        <f t="shared" si="3"/>
        <v>1.2442098727229336E-4</v>
      </c>
    </row>
    <row r="109" spans="1:8">
      <c r="A109" s="20">
        <v>105</v>
      </c>
      <c r="B109" s="37" t="s">
        <v>127</v>
      </c>
      <c r="C109" s="38" t="s">
        <v>54</v>
      </c>
      <c r="D109" s="39">
        <v>19855</v>
      </c>
      <c r="E109" s="44">
        <v>5739215</v>
      </c>
      <c r="F109" s="40">
        <f t="shared" si="2"/>
        <v>3.4595323576482148E-3</v>
      </c>
      <c r="G109" s="41">
        <v>5739215</v>
      </c>
      <c r="H109" s="42">
        <f t="shared" si="3"/>
        <v>3.4595323576482148E-3</v>
      </c>
    </row>
    <row r="110" spans="1:8">
      <c r="A110" s="20">
        <v>106</v>
      </c>
      <c r="B110" s="37" t="s">
        <v>128</v>
      </c>
      <c r="C110" s="38" t="s">
        <v>54</v>
      </c>
      <c r="D110" s="39">
        <v>47816</v>
      </c>
      <c r="E110" s="44">
        <v>44134907</v>
      </c>
      <c r="F110" s="40">
        <f>(D110/E110)</f>
        <v>1.083405477664199E-3</v>
      </c>
      <c r="G110" s="41">
        <v>78456761</v>
      </c>
      <c r="H110" s="42">
        <f>(D110/G110)</f>
        <v>6.094567171846414E-4</v>
      </c>
    </row>
    <row r="111" spans="1:8" ht="15.75" thickBot="1">
      <c r="A111" s="20">
        <v>107</v>
      </c>
      <c r="B111" s="37" t="s">
        <v>129</v>
      </c>
      <c r="C111" s="38" t="s">
        <v>58</v>
      </c>
      <c r="D111" s="39">
        <v>39299</v>
      </c>
      <c r="E111" s="44">
        <v>70259829</v>
      </c>
      <c r="F111" s="40">
        <f>(D111/E111)</f>
        <v>5.5933811054393538E-4</v>
      </c>
      <c r="G111" s="41">
        <v>152369718</v>
      </c>
      <c r="H111" s="42">
        <f>(D111/G111)</f>
        <v>2.5791870271755704E-4</v>
      </c>
    </row>
    <row r="112" spans="1:8" ht="15.75" thickBot="1">
      <c r="A112" s="5"/>
      <c r="B112" s="13" t="s">
        <v>141</v>
      </c>
      <c r="C112" s="6"/>
      <c r="D112" s="16">
        <f>SUM(D5:D111)</f>
        <v>24675653</v>
      </c>
      <c r="E112" s="9">
        <f>SUM(E5:E111)</f>
        <v>7923212432</v>
      </c>
      <c r="F112" s="19">
        <f t="shared" si="2"/>
        <v>3.1143495408933902E-3</v>
      </c>
      <c r="G112" s="14">
        <f>SUM(G5:G111)</f>
        <v>16275888753</v>
      </c>
      <c r="H112" s="7">
        <f t="shared" si="3"/>
        <v>1.5160863639751617E-3</v>
      </c>
    </row>
    <row r="113" spans="1:8">
      <c r="A113" s="33"/>
      <c r="B113" s="4"/>
      <c r="C113" s="4"/>
      <c r="D113" s="34"/>
      <c r="E113" s="34"/>
      <c r="F113" s="35"/>
      <c r="G113" s="34"/>
      <c r="H113" s="36"/>
    </row>
    <row r="114" spans="1:8">
      <c r="A114" s="33" t="s">
        <v>208</v>
      </c>
      <c r="B114" s="4"/>
      <c r="C114" s="4"/>
      <c r="D114" s="34"/>
      <c r="E114" s="34"/>
      <c r="F114" s="35"/>
      <c r="G114" s="34"/>
      <c r="H114" s="36"/>
    </row>
    <row r="115" spans="1:8" ht="30" customHeight="1">
      <c r="A115" s="90" t="s">
        <v>220</v>
      </c>
      <c r="B115" s="91"/>
      <c r="C115" s="91"/>
      <c r="D115" s="91"/>
      <c r="E115" s="91"/>
      <c r="F115" s="91"/>
      <c r="G115" s="91"/>
      <c r="H115" s="92"/>
    </row>
    <row r="116" spans="1:8" ht="15" customHeight="1">
      <c r="A116" s="93" t="s">
        <v>238</v>
      </c>
      <c r="B116" s="91"/>
      <c r="C116" s="91"/>
      <c r="D116" s="91"/>
      <c r="E116" s="91"/>
      <c r="F116" s="91"/>
      <c r="G116" s="91"/>
      <c r="H116" s="92"/>
    </row>
    <row r="117" spans="1:8">
      <c r="A117" s="2"/>
      <c r="B117" s="1"/>
      <c r="C117" s="1"/>
      <c r="D117" s="1"/>
      <c r="E117" s="1"/>
      <c r="F117" s="1"/>
      <c r="G117" s="1"/>
      <c r="H117" s="3"/>
    </row>
    <row r="118" spans="1:8" ht="31.5" customHeight="1" thickBot="1">
      <c r="A118" s="79" t="s">
        <v>217</v>
      </c>
      <c r="B118" s="80"/>
      <c r="C118" s="80"/>
      <c r="D118" s="80"/>
      <c r="E118" s="80"/>
      <c r="F118" s="80"/>
      <c r="G118" s="80"/>
      <c r="H118" s="81"/>
    </row>
  </sheetData>
  <mergeCells count="6">
    <mergeCell ref="A118:H118"/>
    <mergeCell ref="A1:H1"/>
    <mergeCell ref="A2:H2"/>
    <mergeCell ref="A3:H3"/>
    <mergeCell ref="A115:H115"/>
    <mergeCell ref="A116:H116"/>
  </mergeCells>
  <printOptions horizontalCentered="1"/>
  <pageMargins left="0.5" right="0.5" top="0.5" bottom="0.5" header="0.3" footer="0.3"/>
  <pageSetup scale="74" fitToHeight="0" orientation="portrait" r:id="rId1"/>
  <headerFooter>
    <oddFooter>&amp;LOffice of Economic and Demographic Research&amp;CPage &amp;P of &amp;N&amp;RMarch 15, 2023</oddFooter>
  </headerFooter>
  <ignoredErrors>
    <ignoredError sqref="F1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210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1</v>
      </c>
      <c r="C5" s="38" t="s">
        <v>50</v>
      </c>
      <c r="D5" s="39">
        <v>24141</v>
      </c>
      <c r="E5" s="75">
        <v>641454</v>
      </c>
      <c r="F5" s="40">
        <f>(D5/E5)</f>
        <v>3.7634810913954861E-2</v>
      </c>
      <c r="G5" s="41">
        <v>745757</v>
      </c>
      <c r="H5" s="42">
        <f>(D5/G5)</f>
        <v>3.2371134297096774E-2</v>
      </c>
    </row>
    <row r="6" spans="1:8">
      <c r="A6" s="20">
        <v>2</v>
      </c>
      <c r="B6" s="21" t="s">
        <v>2</v>
      </c>
      <c r="C6" s="22" t="s">
        <v>51</v>
      </c>
      <c r="D6" s="23">
        <v>162210</v>
      </c>
      <c r="E6" s="45">
        <v>71163230</v>
      </c>
      <c r="F6" s="24">
        <f t="shared" ref="F6:F25" si="0">(D6/E6)</f>
        <v>2.2794074973831288E-3</v>
      </c>
      <c r="G6" s="25">
        <v>78688071</v>
      </c>
      <c r="H6" s="26">
        <f t="shared" ref="H6:H25" si="1">(D6/G6)</f>
        <v>2.0614306328592042E-3</v>
      </c>
    </row>
    <row r="7" spans="1:8">
      <c r="A7" s="20">
        <v>3</v>
      </c>
      <c r="B7" s="21" t="s">
        <v>3</v>
      </c>
      <c r="C7" s="22" t="s">
        <v>53</v>
      </c>
      <c r="D7" s="23">
        <v>154276</v>
      </c>
      <c r="E7" s="44">
        <v>6290366</v>
      </c>
      <c r="F7" s="24">
        <f t="shared" si="0"/>
        <v>2.4525758914505133E-2</v>
      </c>
      <c r="G7" s="25">
        <v>6290366</v>
      </c>
      <c r="H7" s="26">
        <f t="shared" si="1"/>
        <v>2.4525758914505133E-2</v>
      </c>
    </row>
    <row r="8" spans="1:8">
      <c r="A8" s="20">
        <v>4</v>
      </c>
      <c r="B8" s="37" t="s">
        <v>4</v>
      </c>
      <c r="C8" s="38" t="s">
        <v>55</v>
      </c>
      <c r="D8" s="39">
        <v>13318</v>
      </c>
      <c r="E8" s="44">
        <v>1034337</v>
      </c>
      <c r="F8" s="40">
        <f t="shared" si="0"/>
        <v>1.2875880878282417E-2</v>
      </c>
      <c r="G8" s="41">
        <v>1034337</v>
      </c>
      <c r="H8" s="42">
        <f t="shared" si="1"/>
        <v>1.2875880878282417E-2</v>
      </c>
    </row>
    <row r="9" spans="1:8">
      <c r="A9" s="20">
        <v>5</v>
      </c>
      <c r="B9" s="37" t="s">
        <v>5</v>
      </c>
      <c r="C9" s="38" t="s">
        <v>56</v>
      </c>
      <c r="D9" s="39">
        <v>28220</v>
      </c>
      <c r="E9" s="44">
        <v>15084326</v>
      </c>
      <c r="F9" s="40">
        <f>(D9/E9)</f>
        <v>1.8708161040804873E-3</v>
      </c>
      <c r="G9" s="41">
        <v>35210658</v>
      </c>
      <c r="H9" s="42">
        <f>(D9/G9)</f>
        <v>8.0146187554915906E-4</v>
      </c>
    </row>
    <row r="10" spans="1:8">
      <c r="A10" s="20">
        <v>6</v>
      </c>
      <c r="B10" s="37" t="s">
        <v>6</v>
      </c>
      <c r="C10" s="38" t="s">
        <v>57</v>
      </c>
      <c r="D10" s="39">
        <v>9719</v>
      </c>
      <c r="E10" s="44">
        <v>5441612</v>
      </c>
      <c r="F10" s="40">
        <f t="shared" si="0"/>
        <v>1.786051633229271E-3</v>
      </c>
      <c r="G10" s="41">
        <v>7466103</v>
      </c>
      <c r="H10" s="42">
        <f t="shared" si="1"/>
        <v>1.3017500562207619E-3</v>
      </c>
    </row>
    <row r="11" spans="1:8">
      <c r="A11" s="20">
        <v>7</v>
      </c>
      <c r="B11" s="37" t="s">
        <v>7</v>
      </c>
      <c r="C11" s="38" t="s">
        <v>59</v>
      </c>
      <c r="D11" s="39">
        <v>220707</v>
      </c>
      <c r="E11" s="44">
        <v>56073194</v>
      </c>
      <c r="F11" s="40">
        <f t="shared" si="0"/>
        <v>3.936051868206402E-3</v>
      </c>
      <c r="G11" s="41">
        <v>61990060</v>
      </c>
      <c r="H11" s="42">
        <f t="shared" si="1"/>
        <v>3.5603611288648534E-3</v>
      </c>
    </row>
    <row r="12" spans="1:8">
      <c r="A12" s="20">
        <v>8</v>
      </c>
      <c r="B12" s="37" t="s">
        <v>9</v>
      </c>
      <c r="C12" s="38" t="s">
        <v>59</v>
      </c>
      <c r="D12" s="39">
        <v>703731</v>
      </c>
      <c r="E12" s="44">
        <v>17700618</v>
      </c>
      <c r="F12" s="40">
        <f t="shared" si="0"/>
        <v>3.9757425418705722E-2</v>
      </c>
      <c r="G12" s="41">
        <v>27783680</v>
      </c>
      <c r="H12" s="42">
        <f t="shared" si="1"/>
        <v>2.5328934108080715E-2</v>
      </c>
    </row>
    <row r="13" spans="1:8">
      <c r="A13" s="20">
        <v>9</v>
      </c>
      <c r="B13" s="37" t="s">
        <v>143</v>
      </c>
      <c r="C13" s="38" t="s">
        <v>59</v>
      </c>
      <c r="D13" s="39">
        <v>444</v>
      </c>
      <c r="E13" s="44">
        <v>3455214</v>
      </c>
      <c r="F13" s="40">
        <f>(D13/E13)</f>
        <v>1.2850144737778905E-4</v>
      </c>
      <c r="G13" s="41">
        <v>3950791</v>
      </c>
      <c r="H13" s="42">
        <f>(D13/G13)</f>
        <v>1.1238255832819301E-4</v>
      </c>
    </row>
    <row r="14" spans="1:8">
      <c r="A14" s="20">
        <v>10</v>
      </c>
      <c r="B14" s="37" t="s">
        <v>11</v>
      </c>
      <c r="C14" s="38" t="s">
        <v>52</v>
      </c>
      <c r="D14" s="39">
        <v>18643</v>
      </c>
      <c r="E14" s="44">
        <v>2208470</v>
      </c>
      <c r="F14" s="40">
        <f t="shared" si="0"/>
        <v>8.4415907845703138E-3</v>
      </c>
      <c r="G14" s="41">
        <v>11612014</v>
      </c>
      <c r="H14" s="42">
        <f t="shared" si="1"/>
        <v>1.6054923805637852E-3</v>
      </c>
    </row>
    <row r="15" spans="1:8">
      <c r="A15" s="20">
        <v>11</v>
      </c>
      <c r="B15" s="37" t="s">
        <v>12</v>
      </c>
      <c r="C15" s="38" t="s">
        <v>57</v>
      </c>
      <c r="D15" s="39">
        <v>498089</v>
      </c>
      <c r="E15" s="44">
        <v>211439308</v>
      </c>
      <c r="F15" s="40">
        <f t="shared" si="0"/>
        <v>2.355706726017094E-3</v>
      </c>
      <c r="G15" s="41">
        <v>407250962</v>
      </c>
      <c r="H15" s="42">
        <f t="shared" si="1"/>
        <v>1.2230517456702779E-3</v>
      </c>
    </row>
    <row r="16" spans="1:8">
      <c r="A16" s="20">
        <v>12</v>
      </c>
      <c r="B16" s="37" t="s">
        <v>13</v>
      </c>
      <c r="C16" s="38" t="s">
        <v>63</v>
      </c>
      <c r="D16" s="39">
        <v>11827</v>
      </c>
      <c r="E16" s="44">
        <v>1165975</v>
      </c>
      <c r="F16" s="40">
        <f t="shared" si="0"/>
        <v>1.0143442183580265E-2</v>
      </c>
      <c r="G16" s="41">
        <v>6075065</v>
      </c>
      <c r="H16" s="42">
        <f t="shared" si="1"/>
        <v>1.9468104456495526E-3</v>
      </c>
    </row>
    <row r="17" spans="1:8">
      <c r="A17" s="20">
        <v>13</v>
      </c>
      <c r="B17" s="37" t="s">
        <v>194</v>
      </c>
      <c r="C17" s="38" t="s">
        <v>187</v>
      </c>
      <c r="D17" s="39">
        <v>23416</v>
      </c>
      <c r="E17" s="44">
        <v>43398264</v>
      </c>
      <c r="F17" s="40">
        <f t="shared" si="0"/>
        <v>5.3956075293702991E-4</v>
      </c>
      <c r="G17" s="41">
        <v>43398264</v>
      </c>
      <c r="H17" s="42">
        <f t="shared" si="1"/>
        <v>5.3956075293702991E-4</v>
      </c>
    </row>
    <row r="18" spans="1:8">
      <c r="A18" s="20">
        <v>14</v>
      </c>
      <c r="B18" s="37" t="s">
        <v>14</v>
      </c>
      <c r="C18" s="38" t="s">
        <v>64</v>
      </c>
      <c r="D18" s="39">
        <v>43707</v>
      </c>
      <c r="E18" s="44">
        <v>1165544</v>
      </c>
      <c r="F18" s="40">
        <f t="shared" si="0"/>
        <v>3.7499227828378855E-2</v>
      </c>
      <c r="G18" s="41">
        <v>3118998</v>
      </c>
      <c r="H18" s="42">
        <f t="shared" si="1"/>
        <v>1.4013154224529801E-2</v>
      </c>
    </row>
    <row r="19" spans="1:8">
      <c r="A19" s="20">
        <v>15</v>
      </c>
      <c r="B19" s="37" t="s">
        <v>15</v>
      </c>
      <c r="C19" s="38" t="s">
        <v>53</v>
      </c>
      <c r="D19" s="39">
        <v>425731</v>
      </c>
      <c r="E19" s="44">
        <v>69361269</v>
      </c>
      <c r="F19" s="40">
        <f t="shared" si="0"/>
        <v>6.1378778983988891E-3</v>
      </c>
      <c r="G19" s="41">
        <v>127433448</v>
      </c>
      <c r="H19" s="42">
        <f t="shared" si="1"/>
        <v>3.3408104911357337E-3</v>
      </c>
    </row>
    <row r="20" spans="1:8">
      <c r="A20" s="20">
        <v>16</v>
      </c>
      <c r="B20" s="37" t="s">
        <v>16</v>
      </c>
      <c r="C20" s="38" t="s">
        <v>53</v>
      </c>
      <c r="D20" s="39">
        <v>43549</v>
      </c>
      <c r="E20" s="44">
        <v>3581196</v>
      </c>
      <c r="F20" s="40">
        <f>(D20/E20)</f>
        <v>1.2160462594060756E-2</v>
      </c>
      <c r="G20" s="41">
        <v>3581196</v>
      </c>
      <c r="H20" s="42">
        <f>(D20/G20)</f>
        <v>1.2160462594060756E-2</v>
      </c>
    </row>
    <row r="21" spans="1:8">
      <c r="A21" s="20">
        <v>17</v>
      </c>
      <c r="B21" s="37" t="s">
        <v>17</v>
      </c>
      <c r="C21" s="38" t="s">
        <v>66</v>
      </c>
      <c r="D21" s="39">
        <v>107719</v>
      </c>
      <c r="E21" s="44">
        <v>11771650</v>
      </c>
      <c r="F21" s="40">
        <f t="shared" si="0"/>
        <v>9.1507137911847527E-3</v>
      </c>
      <c r="G21" s="41">
        <v>20933609</v>
      </c>
      <c r="H21" s="42">
        <f t="shared" si="1"/>
        <v>5.1457443386852212E-3</v>
      </c>
    </row>
    <row r="22" spans="1:8">
      <c r="A22" s="20">
        <v>18</v>
      </c>
      <c r="B22" s="37" t="s">
        <v>19</v>
      </c>
      <c r="C22" s="38" t="s">
        <v>68</v>
      </c>
      <c r="D22" s="39">
        <v>547</v>
      </c>
      <c r="E22" s="75">
        <v>18117513</v>
      </c>
      <c r="F22" s="40">
        <f>(D22/E22)</f>
        <v>3.0191781841139013E-5</v>
      </c>
      <c r="G22" s="41">
        <v>29322259</v>
      </c>
      <c r="H22" s="42">
        <f>(D22/G22)</f>
        <v>1.8654770084392201E-5</v>
      </c>
    </row>
    <row r="23" spans="1:8">
      <c r="A23" s="20">
        <v>19</v>
      </c>
      <c r="B23" s="37" t="s">
        <v>20</v>
      </c>
      <c r="C23" s="38" t="s">
        <v>51</v>
      </c>
      <c r="D23" s="39">
        <v>40</v>
      </c>
      <c r="E23" s="44">
        <v>36774164</v>
      </c>
      <c r="F23" s="40">
        <f t="shared" si="0"/>
        <v>1.0877201722383139E-6</v>
      </c>
      <c r="G23" s="41">
        <v>62819832</v>
      </c>
      <c r="H23" s="42">
        <f t="shared" si="1"/>
        <v>6.3674159459706927E-7</v>
      </c>
    </row>
    <row r="24" spans="1:8">
      <c r="A24" s="20">
        <v>20</v>
      </c>
      <c r="B24" s="37" t="s">
        <v>200</v>
      </c>
      <c r="C24" s="38" t="s">
        <v>55</v>
      </c>
      <c r="D24" s="39">
        <v>407563</v>
      </c>
      <c r="E24" s="44">
        <v>54388723</v>
      </c>
      <c r="F24" s="40">
        <f t="shared" si="0"/>
        <v>7.4935203019934849E-3</v>
      </c>
      <c r="G24" s="41">
        <v>85004827</v>
      </c>
      <c r="H24" s="42">
        <f t="shared" si="1"/>
        <v>4.7945865474204189E-3</v>
      </c>
    </row>
    <row r="25" spans="1:8">
      <c r="A25" s="20">
        <v>21</v>
      </c>
      <c r="B25" s="37" t="s">
        <v>21</v>
      </c>
      <c r="C25" s="38" t="s">
        <v>59</v>
      </c>
      <c r="D25" s="39">
        <v>94530</v>
      </c>
      <c r="E25" s="44">
        <v>194682563</v>
      </c>
      <c r="F25" s="40">
        <f t="shared" si="0"/>
        <v>4.8555966463211192E-4</v>
      </c>
      <c r="G25" s="41">
        <v>312771939</v>
      </c>
      <c r="H25" s="42">
        <f t="shared" si="1"/>
        <v>3.0223299539668743E-4</v>
      </c>
    </row>
    <row r="26" spans="1:8">
      <c r="A26" s="20">
        <v>22</v>
      </c>
      <c r="B26" s="37" t="s">
        <v>22</v>
      </c>
      <c r="C26" s="38" t="s">
        <v>59</v>
      </c>
      <c r="D26" s="39">
        <v>413766</v>
      </c>
      <c r="E26" s="44">
        <v>23121644</v>
      </c>
      <c r="F26" s="40">
        <f t="shared" ref="F26:F35" si="2">(D26/E26)</f>
        <v>1.7895180809807468E-2</v>
      </c>
      <c r="G26" s="41">
        <v>24205398</v>
      </c>
      <c r="H26" s="42">
        <f t="shared" ref="H26:H35" si="3">(D26/G26)</f>
        <v>1.7093955654023951E-2</v>
      </c>
    </row>
    <row r="27" spans="1:8">
      <c r="A27" s="20">
        <v>23</v>
      </c>
      <c r="B27" s="37" t="s">
        <v>23</v>
      </c>
      <c r="C27" s="38" t="s">
        <v>72</v>
      </c>
      <c r="D27" s="39">
        <v>18708</v>
      </c>
      <c r="E27" s="44">
        <v>8545233</v>
      </c>
      <c r="F27" s="40">
        <f t="shared" si="2"/>
        <v>2.1892908010817261E-3</v>
      </c>
      <c r="G27" s="41">
        <v>14193266</v>
      </c>
      <c r="H27" s="42">
        <f t="shared" si="3"/>
        <v>1.3180898603605399E-3</v>
      </c>
    </row>
    <row r="28" spans="1:8">
      <c r="A28" s="20">
        <v>24</v>
      </c>
      <c r="B28" s="37" t="s">
        <v>24</v>
      </c>
      <c r="C28" s="38" t="s">
        <v>71</v>
      </c>
      <c r="D28" s="39">
        <v>45743</v>
      </c>
      <c r="E28" s="44">
        <v>132651717</v>
      </c>
      <c r="F28" s="40">
        <f t="shared" si="2"/>
        <v>3.4483534050298045E-4</v>
      </c>
      <c r="G28" s="41">
        <v>222914447</v>
      </c>
      <c r="H28" s="42">
        <f t="shared" si="3"/>
        <v>2.0520428628836246E-4</v>
      </c>
    </row>
    <row r="29" spans="1:8">
      <c r="A29" s="20">
        <v>25</v>
      </c>
      <c r="B29" s="37" t="s">
        <v>201</v>
      </c>
      <c r="C29" s="38" t="s">
        <v>73</v>
      </c>
      <c r="D29" s="39">
        <v>7992</v>
      </c>
      <c r="E29" s="44">
        <v>18147856</v>
      </c>
      <c r="F29" s="40">
        <f t="shared" si="2"/>
        <v>4.4038259946519305E-4</v>
      </c>
      <c r="G29" s="41">
        <v>18147856</v>
      </c>
      <c r="H29" s="42">
        <f t="shared" si="3"/>
        <v>4.4038259946519305E-4</v>
      </c>
    </row>
    <row r="30" spans="1:8">
      <c r="A30" s="20">
        <v>26</v>
      </c>
      <c r="B30" s="37" t="s">
        <v>202</v>
      </c>
      <c r="C30" s="38" t="s">
        <v>71</v>
      </c>
      <c r="D30" s="39">
        <v>483224</v>
      </c>
      <c r="E30" s="44">
        <v>115782444</v>
      </c>
      <c r="F30" s="40">
        <f t="shared" si="2"/>
        <v>4.1735515619276443E-3</v>
      </c>
      <c r="G30" s="41">
        <v>184228701</v>
      </c>
      <c r="H30" s="42">
        <f t="shared" si="3"/>
        <v>2.6229572122966876E-3</v>
      </c>
    </row>
    <row r="31" spans="1:8">
      <c r="A31" s="20">
        <v>27</v>
      </c>
      <c r="B31" s="37" t="s">
        <v>26</v>
      </c>
      <c r="C31" s="38" t="s">
        <v>73</v>
      </c>
      <c r="D31" s="39">
        <v>18059</v>
      </c>
      <c r="E31" s="44">
        <v>77264754</v>
      </c>
      <c r="F31" s="40">
        <f t="shared" si="2"/>
        <v>2.3372882284721958E-4</v>
      </c>
      <c r="G31" s="41">
        <v>101431609</v>
      </c>
      <c r="H31" s="42">
        <f t="shared" si="3"/>
        <v>1.7804114691703253E-4</v>
      </c>
    </row>
    <row r="32" spans="1:8">
      <c r="A32" s="20">
        <v>28</v>
      </c>
      <c r="B32" s="37" t="s">
        <v>27</v>
      </c>
      <c r="C32" s="38" t="s">
        <v>70</v>
      </c>
      <c r="D32" s="39">
        <v>41326</v>
      </c>
      <c r="E32" s="44">
        <v>18889963</v>
      </c>
      <c r="F32" s="40">
        <f t="shared" si="2"/>
        <v>2.1877226546182225E-3</v>
      </c>
      <c r="G32" s="41">
        <v>19725120</v>
      </c>
      <c r="H32" s="42">
        <f t="shared" si="3"/>
        <v>2.0950949854804434E-3</v>
      </c>
    </row>
    <row r="33" spans="1:8">
      <c r="A33" s="20">
        <v>29</v>
      </c>
      <c r="B33" s="37" t="s">
        <v>28</v>
      </c>
      <c r="C33" s="38" t="s">
        <v>59</v>
      </c>
      <c r="D33" s="39">
        <v>221095</v>
      </c>
      <c r="E33" s="44">
        <v>68086460</v>
      </c>
      <c r="F33" s="40">
        <f t="shared" si="2"/>
        <v>3.2472682527480501E-3</v>
      </c>
      <c r="G33" s="41">
        <v>72985535</v>
      </c>
      <c r="H33" s="42">
        <f t="shared" si="3"/>
        <v>3.0292988877864634E-3</v>
      </c>
    </row>
    <row r="34" spans="1:8">
      <c r="A34" s="20">
        <v>30</v>
      </c>
      <c r="B34" s="37" t="s">
        <v>144</v>
      </c>
      <c r="C34" s="38" t="s">
        <v>61</v>
      </c>
      <c r="D34" s="39">
        <v>33165</v>
      </c>
      <c r="E34" s="44">
        <v>33565831</v>
      </c>
      <c r="F34" s="40">
        <f t="shared" si="2"/>
        <v>9.8805836208851801E-4</v>
      </c>
      <c r="G34" s="41">
        <v>72599144</v>
      </c>
      <c r="H34" s="42">
        <f t="shared" si="3"/>
        <v>4.5682356805749663E-4</v>
      </c>
    </row>
    <row r="35" spans="1:8">
      <c r="A35" s="20">
        <v>31</v>
      </c>
      <c r="B35" s="37" t="s">
        <v>29</v>
      </c>
      <c r="C35" s="38" t="s">
        <v>55</v>
      </c>
      <c r="D35" s="39">
        <v>23288</v>
      </c>
      <c r="E35" s="44">
        <v>20165914</v>
      </c>
      <c r="F35" s="40">
        <f t="shared" si="2"/>
        <v>1.1548199600573523E-3</v>
      </c>
      <c r="G35" s="41">
        <v>35143144</v>
      </c>
      <c r="H35" s="42">
        <f t="shared" si="3"/>
        <v>6.6266125762680763E-4</v>
      </c>
    </row>
    <row r="36" spans="1:8">
      <c r="A36" s="20">
        <v>32</v>
      </c>
      <c r="B36" s="37" t="s">
        <v>30</v>
      </c>
      <c r="C36" s="38" t="s">
        <v>70</v>
      </c>
      <c r="D36" s="39">
        <v>65855</v>
      </c>
      <c r="E36" s="44">
        <v>23293959</v>
      </c>
      <c r="F36" s="40">
        <f t="shared" ref="F36:F53" si="4">(D36/E36)</f>
        <v>2.8271278403125891E-3</v>
      </c>
      <c r="G36" s="41">
        <v>50904020</v>
      </c>
      <c r="H36" s="42">
        <f t="shared" ref="H36:H53" si="5">(D36/G36)</f>
        <v>1.2937092198219316E-3</v>
      </c>
    </row>
    <row r="37" spans="1:8">
      <c r="A37" s="20">
        <v>33</v>
      </c>
      <c r="B37" s="37" t="s">
        <v>31</v>
      </c>
      <c r="C37" s="38" t="s">
        <v>55</v>
      </c>
      <c r="D37" s="39">
        <v>12069</v>
      </c>
      <c r="E37" s="44">
        <v>7705333</v>
      </c>
      <c r="F37" s="40">
        <f t="shared" si="4"/>
        <v>1.5663177697836032E-3</v>
      </c>
      <c r="G37" s="41">
        <v>9455221</v>
      </c>
      <c r="H37" s="42">
        <f t="shared" si="5"/>
        <v>1.2764376422296211E-3</v>
      </c>
    </row>
    <row r="38" spans="1:8">
      <c r="A38" s="20">
        <v>34</v>
      </c>
      <c r="B38" s="37" t="s">
        <v>146</v>
      </c>
      <c r="C38" s="38" t="s">
        <v>76</v>
      </c>
      <c r="D38" s="39">
        <v>548247</v>
      </c>
      <c r="E38" s="44">
        <v>10154617</v>
      </c>
      <c r="F38" s="40">
        <f t="shared" si="4"/>
        <v>5.398992399220965E-2</v>
      </c>
      <c r="G38" s="41">
        <v>27893917</v>
      </c>
      <c r="H38" s="42">
        <f t="shared" si="5"/>
        <v>1.9654715399059944E-2</v>
      </c>
    </row>
    <row r="39" spans="1:8">
      <c r="A39" s="20">
        <v>35</v>
      </c>
      <c r="B39" s="37" t="s">
        <v>32</v>
      </c>
      <c r="C39" s="38" t="s">
        <v>57</v>
      </c>
      <c r="D39" s="39">
        <v>53614</v>
      </c>
      <c r="E39" s="44">
        <v>31469921</v>
      </c>
      <c r="F39" s="40">
        <f t="shared" si="4"/>
        <v>1.7036585506522244E-3</v>
      </c>
      <c r="G39" s="41">
        <v>35035466</v>
      </c>
      <c r="H39" s="42">
        <f t="shared" si="5"/>
        <v>1.5302779189521841E-3</v>
      </c>
    </row>
    <row r="40" spans="1:8">
      <c r="A40" s="20">
        <v>36</v>
      </c>
      <c r="B40" s="37" t="s">
        <v>212</v>
      </c>
      <c r="C40" s="38" t="s">
        <v>55</v>
      </c>
      <c r="D40" s="39">
        <v>59557</v>
      </c>
      <c r="E40" s="44">
        <v>10662665</v>
      </c>
      <c r="F40" s="40">
        <f t="shared" si="4"/>
        <v>5.585564209322904E-3</v>
      </c>
      <c r="G40" s="41">
        <v>18339867</v>
      </c>
      <c r="H40" s="42">
        <f t="shared" si="5"/>
        <v>3.2474063197950125E-3</v>
      </c>
    </row>
    <row r="41" spans="1:8">
      <c r="A41" s="20">
        <v>37</v>
      </c>
      <c r="B41" s="37" t="s">
        <v>33</v>
      </c>
      <c r="C41" s="38" t="s">
        <v>77</v>
      </c>
      <c r="D41" s="39">
        <v>24328</v>
      </c>
      <c r="E41" s="44">
        <v>15936106</v>
      </c>
      <c r="F41" s="40">
        <f t="shared" si="4"/>
        <v>1.5265962713852431E-3</v>
      </c>
      <c r="G41" s="41">
        <v>33922993</v>
      </c>
      <c r="H41" s="42">
        <f t="shared" si="5"/>
        <v>7.1715370162060872E-4</v>
      </c>
    </row>
    <row r="42" spans="1:8">
      <c r="A42" s="20">
        <v>38</v>
      </c>
      <c r="B42" s="37" t="s">
        <v>34</v>
      </c>
      <c r="C42" s="38" t="s">
        <v>57</v>
      </c>
      <c r="D42" s="39">
        <v>1403</v>
      </c>
      <c r="E42" s="44">
        <v>6328731</v>
      </c>
      <c r="F42" s="40">
        <f t="shared" si="4"/>
        <v>2.21687412531833E-4</v>
      </c>
      <c r="G42" s="41">
        <v>7516348</v>
      </c>
      <c r="H42" s="42">
        <f t="shared" si="5"/>
        <v>1.8665979808279233E-4</v>
      </c>
    </row>
    <row r="43" spans="1:8">
      <c r="A43" s="20">
        <v>39</v>
      </c>
      <c r="B43" s="37" t="s">
        <v>168</v>
      </c>
      <c r="C43" s="38" t="s">
        <v>59</v>
      </c>
      <c r="D43" s="39">
        <v>28164</v>
      </c>
      <c r="E43" s="44">
        <v>17880208</v>
      </c>
      <c r="F43" s="40">
        <f t="shared" si="4"/>
        <v>1.575149461348548E-3</v>
      </c>
      <c r="G43" s="41">
        <v>25741094</v>
      </c>
      <c r="H43" s="42">
        <f t="shared" si="5"/>
        <v>1.0941259916925053E-3</v>
      </c>
    </row>
    <row r="44" spans="1:8">
      <c r="A44" s="20">
        <v>40</v>
      </c>
      <c r="B44" s="37" t="s">
        <v>185</v>
      </c>
      <c r="C44" s="38" t="s">
        <v>57</v>
      </c>
      <c r="D44" s="39">
        <v>2408</v>
      </c>
      <c r="E44" s="44">
        <v>11168718</v>
      </c>
      <c r="F44" s="40">
        <f t="shared" si="4"/>
        <v>2.156021846016705E-4</v>
      </c>
      <c r="G44" s="41">
        <v>15678293</v>
      </c>
      <c r="H44" s="42">
        <f t="shared" si="5"/>
        <v>1.5358814891391556E-4</v>
      </c>
    </row>
    <row r="45" spans="1:8">
      <c r="A45" s="20">
        <v>41</v>
      </c>
      <c r="B45" s="37" t="s">
        <v>147</v>
      </c>
      <c r="C45" s="38" t="s">
        <v>71</v>
      </c>
      <c r="D45" s="39">
        <v>13072</v>
      </c>
      <c r="E45" s="44">
        <v>5109908</v>
      </c>
      <c r="F45" s="40">
        <f t="shared" si="4"/>
        <v>2.5581673877494468E-3</v>
      </c>
      <c r="G45" s="41">
        <v>6757102</v>
      </c>
      <c r="H45" s="42">
        <f t="shared" si="5"/>
        <v>1.9345571518677681E-3</v>
      </c>
    </row>
    <row r="46" spans="1:8">
      <c r="A46" s="20">
        <v>42</v>
      </c>
      <c r="B46" s="37" t="s">
        <v>37</v>
      </c>
      <c r="C46" s="38" t="s">
        <v>73</v>
      </c>
      <c r="D46" s="39">
        <v>13511</v>
      </c>
      <c r="E46" s="44">
        <v>11166463</v>
      </c>
      <c r="F46" s="40">
        <f t="shared" si="4"/>
        <v>1.2099623667763016E-3</v>
      </c>
      <c r="G46" s="41">
        <v>22919693</v>
      </c>
      <c r="H46" s="42">
        <f t="shared" si="5"/>
        <v>5.8949306170898532E-4</v>
      </c>
    </row>
    <row r="47" spans="1:8">
      <c r="A47" s="20">
        <v>43</v>
      </c>
      <c r="B47" s="37" t="s">
        <v>38</v>
      </c>
      <c r="C47" s="38" t="s">
        <v>71</v>
      </c>
      <c r="D47" s="39">
        <v>744204</v>
      </c>
      <c r="E47" s="44">
        <v>327847333</v>
      </c>
      <c r="F47" s="40">
        <f t="shared" si="4"/>
        <v>2.2699711880834485E-3</v>
      </c>
      <c r="G47" s="41">
        <v>629203435</v>
      </c>
      <c r="H47" s="42">
        <f t="shared" si="5"/>
        <v>1.1827716738386847E-3</v>
      </c>
    </row>
    <row r="48" spans="1:8">
      <c r="A48" s="20">
        <v>44</v>
      </c>
      <c r="B48" s="37" t="s">
        <v>39</v>
      </c>
      <c r="C48" s="38" t="s">
        <v>59</v>
      </c>
      <c r="D48" s="39">
        <v>821</v>
      </c>
      <c r="E48" s="44">
        <v>4508915</v>
      </c>
      <c r="F48" s="40">
        <f t="shared" si="4"/>
        <v>1.8208371637078988E-4</v>
      </c>
      <c r="G48" s="41">
        <v>5009094</v>
      </c>
      <c r="H48" s="42">
        <f t="shared" si="5"/>
        <v>1.6390189523295031E-4</v>
      </c>
    </row>
    <row r="49" spans="1:8">
      <c r="A49" s="20">
        <v>45</v>
      </c>
      <c r="B49" s="37" t="s">
        <v>40</v>
      </c>
      <c r="C49" s="38" t="s">
        <v>68</v>
      </c>
      <c r="D49" s="39">
        <v>4963</v>
      </c>
      <c r="E49" s="44">
        <v>9286167</v>
      </c>
      <c r="F49" s="40">
        <f t="shared" si="4"/>
        <v>5.344508665415989E-4</v>
      </c>
      <c r="G49" s="41">
        <v>9328569</v>
      </c>
      <c r="H49" s="42">
        <f t="shared" si="5"/>
        <v>5.3202157801480587E-4</v>
      </c>
    </row>
    <row r="50" spans="1:8">
      <c r="A50" s="20">
        <v>46</v>
      </c>
      <c r="B50" s="37" t="s">
        <v>41</v>
      </c>
      <c r="C50" s="38" t="s">
        <v>75</v>
      </c>
      <c r="D50" s="39">
        <v>7937</v>
      </c>
      <c r="E50" s="44">
        <v>6627017</v>
      </c>
      <c r="F50" s="40">
        <f t="shared" si="4"/>
        <v>1.1976731008838516E-3</v>
      </c>
      <c r="G50" s="41">
        <v>9873024</v>
      </c>
      <c r="H50" s="42">
        <f t="shared" si="5"/>
        <v>8.039076983910907E-4</v>
      </c>
    </row>
    <row r="51" spans="1:8">
      <c r="A51" s="20">
        <v>47</v>
      </c>
      <c r="B51" s="37" t="s">
        <v>213</v>
      </c>
      <c r="C51" s="38" t="s">
        <v>61</v>
      </c>
      <c r="D51" s="39">
        <v>6465</v>
      </c>
      <c r="E51" s="44">
        <v>3958787</v>
      </c>
      <c r="F51" s="40">
        <f t="shared" si="4"/>
        <v>1.6330759901959867E-3</v>
      </c>
      <c r="G51" s="41">
        <v>4455945</v>
      </c>
      <c r="H51" s="42">
        <f t="shared" si="5"/>
        <v>1.4508706907289026E-3</v>
      </c>
    </row>
    <row r="52" spans="1:8">
      <c r="A52" s="20">
        <v>48</v>
      </c>
      <c r="B52" s="37" t="s">
        <v>149</v>
      </c>
      <c r="C52" s="38" t="s">
        <v>56</v>
      </c>
      <c r="D52" s="39">
        <v>1108718</v>
      </c>
      <c r="E52" s="44">
        <v>2135444430</v>
      </c>
      <c r="F52" s="40">
        <f t="shared" si="4"/>
        <v>5.1919777654902495E-4</v>
      </c>
      <c r="G52" s="41">
        <v>5521355622</v>
      </c>
      <c r="H52" s="42">
        <f t="shared" si="5"/>
        <v>2.0080539561376581E-4</v>
      </c>
    </row>
    <row r="53" spans="1:8">
      <c r="A53" s="20">
        <v>49</v>
      </c>
      <c r="B53" s="37" t="s">
        <v>42</v>
      </c>
      <c r="C53" s="38" t="s">
        <v>56</v>
      </c>
      <c r="D53" s="39">
        <v>132522</v>
      </c>
      <c r="E53" s="44">
        <v>35644543</v>
      </c>
      <c r="F53" s="40">
        <f t="shared" si="4"/>
        <v>3.7178762538770662E-3</v>
      </c>
      <c r="G53" s="41">
        <v>163041205</v>
      </c>
      <c r="H53" s="42">
        <f t="shared" si="5"/>
        <v>8.1281293277978407E-4</v>
      </c>
    </row>
    <row r="54" spans="1:8">
      <c r="A54" s="20">
        <v>50</v>
      </c>
      <c r="B54" s="37" t="s">
        <v>43</v>
      </c>
      <c r="C54" s="38" t="s">
        <v>79</v>
      </c>
      <c r="D54" s="39">
        <v>4433</v>
      </c>
      <c r="E54" s="44">
        <v>1992420</v>
      </c>
      <c r="F54" s="40">
        <f t="shared" ref="F54:F67" si="6">(D54/E54)</f>
        <v>2.2249324941528391E-3</v>
      </c>
      <c r="G54" s="41">
        <v>4497807</v>
      </c>
      <c r="H54" s="42">
        <f t="shared" ref="H54:H67" si="7">(D54/G54)</f>
        <v>9.8559142266442285E-4</v>
      </c>
    </row>
    <row r="55" spans="1:8">
      <c r="A55" s="20">
        <v>51</v>
      </c>
      <c r="B55" s="37" t="s">
        <v>150</v>
      </c>
      <c r="C55" s="38" t="s">
        <v>79</v>
      </c>
      <c r="D55" s="39">
        <v>29506</v>
      </c>
      <c r="E55" s="44">
        <v>587942</v>
      </c>
      <c r="F55" s="40">
        <f t="shared" si="6"/>
        <v>5.0185222351864643E-2</v>
      </c>
      <c r="G55" s="41">
        <v>1050490</v>
      </c>
      <c r="H55" s="42">
        <f t="shared" si="7"/>
        <v>2.8087844720083008E-2</v>
      </c>
    </row>
    <row r="56" spans="1:8">
      <c r="A56" s="20">
        <v>52</v>
      </c>
      <c r="B56" s="37" t="s">
        <v>207</v>
      </c>
      <c r="C56" s="38" t="s">
        <v>57</v>
      </c>
      <c r="D56" s="39">
        <v>31450</v>
      </c>
      <c r="E56" s="44">
        <v>57544870</v>
      </c>
      <c r="F56" s="40">
        <f t="shared" si="6"/>
        <v>5.4653003821192054E-4</v>
      </c>
      <c r="G56" s="41">
        <v>106764487</v>
      </c>
      <c r="H56" s="42">
        <f t="shared" si="7"/>
        <v>2.945736066712895E-4</v>
      </c>
    </row>
    <row r="57" spans="1:8">
      <c r="A57" s="20">
        <v>53</v>
      </c>
      <c r="B57" s="37" t="s">
        <v>151</v>
      </c>
      <c r="C57" s="38" t="s">
        <v>61</v>
      </c>
      <c r="D57" s="39">
        <v>58981</v>
      </c>
      <c r="E57" s="44">
        <v>2673069</v>
      </c>
      <c r="F57" s="40">
        <f t="shared" si="6"/>
        <v>2.2064899933372465E-2</v>
      </c>
      <c r="G57" s="41">
        <v>2673069</v>
      </c>
      <c r="H57" s="42">
        <f t="shared" si="7"/>
        <v>2.2064899933372465E-2</v>
      </c>
    </row>
    <row r="58" spans="1:8">
      <c r="A58" s="20">
        <v>54</v>
      </c>
      <c r="B58" s="37" t="s">
        <v>186</v>
      </c>
      <c r="C58" s="38" t="s">
        <v>59</v>
      </c>
      <c r="D58" s="39">
        <v>22353</v>
      </c>
      <c r="E58" s="44">
        <v>38977782</v>
      </c>
      <c r="F58" s="40">
        <f t="shared" si="6"/>
        <v>5.7348055361385107E-4</v>
      </c>
      <c r="G58" s="41">
        <v>45071507</v>
      </c>
      <c r="H58" s="42">
        <f t="shared" si="7"/>
        <v>4.9594525428226747E-4</v>
      </c>
    </row>
    <row r="59" spans="1:8">
      <c r="A59" s="20">
        <v>55</v>
      </c>
      <c r="B59" s="37" t="s">
        <v>44</v>
      </c>
      <c r="C59" s="38" t="s">
        <v>76</v>
      </c>
      <c r="D59" s="39">
        <v>428</v>
      </c>
      <c r="E59" s="44">
        <v>1021222</v>
      </c>
      <c r="F59" s="40">
        <f t="shared" si="6"/>
        <v>4.1910573802757874E-4</v>
      </c>
      <c r="G59" s="41">
        <v>1084358</v>
      </c>
      <c r="H59" s="42">
        <f t="shared" si="7"/>
        <v>3.9470359420043933E-4</v>
      </c>
    </row>
    <row r="60" spans="1:8">
      <c r="A60" s="20">
        <v>56</v>
      </c>
      <c r="B60" s="37" t="s">
        <v>46</v>
      </c>
      <c r="C60" s="38" t="s">
        <v>55</v>
      </c>
      <c r="D60" s="39">
        <v>24603</v>
      </c>
      <c r="E60" s="44">
        <v>12766897</v>
      </c>
      <c r="F60" s="40">
        <f t="shared" si="6"/>
        <v>1.9270931691545722E-3</v>
      </c>
      <c r="G60" s="41">
        <v>17197637</v>
      </c>
      <c r="H60" s="42">
        <f t="shared" si="7"/>
        <v>1.4306035183787168E-3</v>
      </c>
    </row>
    <row r="61" spans="1:8">
      <c r="A61" s="20">
        <v>57</v>
      </c>
      <c r="B61" s="37" t="s">
        <v>47</v>
      </c>
      <c r="C61" s="38" t="s">
        <v>70</v>
      </c>
      <c r="D61" s="39">
        <v>879</v>
      </c>
      <c r="E61" s="44">
        <v>825907</v>
      </c>
      <c r="F61" s="40">
        <f t="shared" si="6"/>
        <v>1.0642844775501357E-3</v>
      </c>
      <c r="G61" s="41">
        <v>1102998</v>
      </c>
      <c r="H61" s="42">
        <f t="shared" si="7"/>
        <v>7.9691894273607028E-4</v>
      </c>
    </row>
    <row r="62" spans="1:8">
      <c r="A62" s="20">
        <v>58</v>
      </c>
      <c r="B62" s="27" t="s">
        <v>48</v>
      </c>
      <c r="C62" s="28" t="s">
        <v>65</v>
      </c>
      <c r="D62" s="29">
        <v>273336</v>
      </c>
      <c r="E62" s="46">
        <v>583978</v>
      </c>
      <c r="F62" s="30">
        <f t="shared" si="6"/>
        <v>0.46805872823976247</v>
      </c>
      <c r="G62" s="31">
        <v>3189465</v>
      </c>
      <c r="H62" s="32">
        <f t="shared" si="7"/>
        <v>8.5699639281196061E-2</v>
      </c>
    </row>
    <row r="63" spans="1:8">
      <c r="A63" s="20">
        <v>59</v>
      </c>
      <c r="B63" s="37" t="s">
        <v>82</v>
      </c>
      <c r="C63" s="38" t="s">
        <v>54</v>
      </c>
      <c r="D63" s="39">
        <v>91694</v>
      </c>
      <c r="E63" s="44">
        <v>30776962</v>
      </c>
      <c r="F63" s="40">
        <f t="shared" si="6"/>
        <v>2.9793064045762542E-3</v>
      </c>
      <c r="G63" s="41">
        <v>45576208</v>
      </c>
      <c r="H63" s="42">
        <f t="shared" si="7"/>
        <v>2.0118830421346156E-3</v>
      </c>
    </row>
    <row r="64" spans="1:8">
      <c r="A64" s="20">
        <v>60</v>
      </c>
      <c r="B64" s="37" t="s">
        <v>83</v>
      </c>
      <c r="C64" s="38" t="s">
        <v>68</v>
      </c>
      <c r="D64" s="39">
        <v>179</v>
      </c>
      <c r="E64" s="44">
        <v>1571638</v>
      </c>
      <c r="F64" s="40">
        <f t="shared" si="6"/>
        <v>1.1389391195682466E-4</v>
      </c>
      <c r="G64" s="41">
        <v>1571638</v>
      </c>
      <c r="H64" s="42">
        <f t="shared" si="7"/>
        <v>1.1389391195682466E-4</v>
      </c>
    </row>
    <row r="65" spans="1:8">
      <c r="A65" s="20">
        <v>61</v>
      </c>
      <c r="B65" s="37" t="s">
        <v>84</v>
      </c>
      <c r="C65" s="38" t="s">
        <v>78</v>
      </c>
      <c r="D65" s="39">
        <v>69272</v>
      </c>
      <c r="E65" s="44">
        <v>16669336</v>
      </c>
      <c r="F65" s="40">
        <f t="shared" si="6"/>
        <v>4.1556544303864296E-3</v>
      </c>
      <c r="G65" s="41">
        <v>35514267</v>
      </c>
      <c r="H65" s="42">
        <f t="shared" si="7"/>
        <v>1.9505400463425023E-3</v>
      </c>
    </row>
    <row r="66" spans="1:8">
      <c r="A66" s="20">
        <v>62</v>
      </c>
      <c r="B66" s="37" t="s">
        <v>85</v>
      </c>
      <c r="C66" s="38" t="s">
        <v>55</v>
      </c>
      <c r="D66" s="39">
        <v>10377</v>
      </c>
      <c r="E66" s="44">
        <v>3562745</v>
      </c>
      <c r="F66" s="40">
        <f t="shared" si="6"/>
        <v>2.9126417972658723E-3</v>
      </c>
      <c r="G66" s="41">
        <v>4371862</v>
      </c>
      <c r="H66" s="42">
        <f t="shared" si="7"/>
        <v>2.3735881873673047E-3</v>
      </c>
    </row>
    <row r="67" spans="1:8">
      <c r="A67" s="20">
        <v>63</v>
      </c>
      <c r="B67" s="37" t="s">
        <v>205</v>
      </c>
      <c r="C67" s="38" t="s">
        <v>206</v>
      </c>
      <c r="D67" s="39">
        <v>602</v>
      </c>
      <c r="E67" s="44">
        <v>408359</v>
      </c>
      <c r="F67" s="40">
        <f t="shared" si="6"/>
        <v>1.474193050722526E-3</v>
      </c>
      <c r="G67" s="41">
        <v>846954</v>
      </c>
      <c r="H67" s="42">
        <f t="shared" si="7"/>
        <v>7.1078240376691061E-4</v>
      </c>
    </row>
    <row r="68" spans="1:8">
      <c r="A68" s="20">
        <v>64</v>
      </c>
      <c r="B68" s="37" t="s">
        <v>86</v>
      </c>
      <c r="C68" s="38" t="s">
        <v>59</v>
      </c>
      <c r="D68" s="39">
        <v>366075</v>
      </c>
      <c r="E68" s="44">
        <v>17796246</v>
      </c>
      <c r="F68" s="40">
        <f t="shared" ref="F68:F89" si="8">(D68/E68)</f>
        <v>2.0570349499551759E-2</v>
      </c>
      <c r="G68" s="41">
        <v>32135575</v>
      </c>
      <c r="H68" s="42">
        <f t="shared" ref="H68:H89" si="9">(D68/G68)</f>
        <v>1.1391580825922672E-2</v>
      </c>
    </row>
    <row r="69" spans="1:8">
      <c r="A69" s="20">
        <v>65</v>
      </c>
      <c r="B69" s="37" t="s">
        <v>87</v>
      </c>
      <c r="C69" s="38" t="s">
        <v>68</v>
      </c>
      <c r="D69" s="39">
        <v>209606</v>
      </c>
      <c r="E69" s="44">
        <v>85577156</v>
      </c>
      <c r="F69" s="40">
        <f t="shared" si="8"/>
        <v>2.4493218727670734E-3</v>
      </c>
      <c r="G69" s="41">
        <v>236311453</v>
      </c>
      <c r="H69" s="42">
        <f t="shared" si="9"/>
        <v>8.8699044138161175E-4</v>
      </c>
    </row>
    <row r="70" spans="1:8">
      <c r="A70" s="20">
        <v>66</v>
      </c>
      <c r="B70" s="37" t="s">
        <v>89</v>
      </c>
      <c r="C70" s="38" t="s">
        <v>68</v>
      </c>
      <c r="D70" s="39">
        <v>3426</v>
      </c>
      <c r="E70" s="44">
        <v>714478</v>
      </c>
      <c r="F70" s="40">
        <f t="shared" si="8"/>
        <v>4.7951091566150392E-3</v>
      </c>
      <c r="G70" s="41">
        <v>714478</v>
      </c>
      <c r="H70" s="42">
        <f t="shared" si="9"/>
        <v>4.7951091566150392E-3</v>
      </c>
    </row>
    <row r="71" spans="1:8">
      <c r="A71" s="20">
        <v>67</v>
      </c>
      <c r="B71" s="37" t="s">
        <v>90</v>
      </c>
      <c r="C71" s="38" t="s">
        <v>59</v>
      </c>
      <c r="D71" s="39">
        <v>10305062</v>
      </c>
      <c r="E71" s="44">
        <v>1040341580</v>
      </c>
      <c r="F71" s="40">
        <f t="shared" si="8"/>
        <v>9.9054600893679554E-3</v>
      </c>
      <c r="G71" s="41">
        <v>1410661483</v>
      </c>
      <c r="H71" s="42">
        <f t="shared" si="9"/>
        <v>7.3051275052074278E-3</v>
      </c>
    </row>
    <row r="72" spans="1:8">
      <c r="A72" s="20">
        <v>68</v>
      </c>
      <c r="B72" s="37" t="s">
        <v>91</v>
      </c>
      <c r="C72" s="38" t="s">
        <v>59</v>
      </c>
      <c r="D72" s="39">
        <v>490313</v>
      </c>
      <c r="E72" s="44">
        <v>1621302756</v>
      </c>
      <c r="F72" s="40">
        <f t="shared" si="8"/>
        <v>3.0241914915982539E-4</v>
      </c>
      <c r="G72" s="41">
        <v>2216985956</v>
      </c>
      <c r="H72" s="42">
        <f t="shared" si="9"/>
        <v>2.2116197834858996E-4</v>
      </c>
    </row>
    <row r="73" spans="1:8">
      <c r="A73" s="20">
        <v>69</v>
      </c>
      <c r="B73" s="37" t="s">
        <v>92</v>
      </c>
      <c r="C73" s="38" t="s">
        <v>59</v>
      </c>
      <c r="D73" s="39">
        <v>1465331</v>
      </c>
      <c r="E73" s="44">
        <v>123893710</v>
      </c>
      <c r="F73" s="40">
        <f t="shared" si="8"/>
        <v>1.1827323598591082E-2</v>
      </c>
      <c r="G73" s="41">
        <v>127429349</v>
      </c>
      <c r="H73" s="42">
        <f t="shared" si="9"/>
        <v>1.149916413682691E-2</v>
      </c>
    </row>
    <row r="74" spans="1:8">
      <c r="A74" s="20">
        <v>70</v>
      </c>
      <c r="B74" s="37" t="s">
        <v>93</v>
      </c>
      <c r="C74" s="38" t="s">
        <v>59</v>
      </c>
      <c r="D74" s="39">
        <v>52711</v>
      </c>
      <c r="E74" s="44">
        <v>25164970</v>
      </c>
      <c r="F74" s="40">
        <f t="shared" si="8"/>
        <v>2.09461803451385E-3</v>
      </c>
      <c r="G74" s="41">
        <v>27425801</v>
      </c>
      <c r="H74" s="42">
        <f t="shared" si="9"/>
        <v>1.9219493352263439E-3</v>
      </c>
    </row>
    <row r="75" spans="1:8">
      <c r="A75" s="20">
        <v>71</v>
      </c>
      <c r="B75" s="37" t="s">
        <v>94</v>
      </c>
      <c r="C75" s="38" t="s">
        <v>59</v>
      </c>
      <c r="D75" s="39">
        <v>38012</v>
      </c>
      <c r="E75" s="44">
        <v>19871442</v>
      </c>
      <c r="F75" s="40">
        <f t="shared" si="8"/>
        <v>1.9128959035786129E-3</v>
      </c>
      <c r="G75" s="41">
        <v>33550022</v>
      </c>
      <c r="H75" s="42">
        <f t="shared" si="9"/>
        <v>1.1329947861137021E-3</v>
      </c>
    </row>
    <row r="76" spans="1:8">
      <c r="A76" s="20">
        <v>72</v>
      </c>
      <c r="B76" s="37" t="s">
        <v>96</v>
      </c>
      <c r="C76" s="38" t="s">
        <v>69</v>
      </c>
      <c r="D76" s="39">
        <v>17280</v>
      </c>
      <c r="E76" s="44">
        <v>1628110</v>
      </c>
      <c r="F76" s="40">
        <f t="shared" si="8"/>
        <v>1.0613533483609831E-2</v>
      </c>
      <c r="G76" s="41">
        <v>1628110</v>
      </c>
      <c r="H76" s="42">
        <f t="shared" si="9"/>
        <v>1.0613533483609831E-2</v>
      </c>
    </row>
    <row r="77" spans="1:8">
      <c r="A77" s="20">
        <v>73</v>
      </c>
      <c r="B77" s="37" t="s">
        <v>152</v>
      </c>
      <c r="C77" s="38" t="s">
        <v>71</v>
      </c>
      <c r="D77" s="39">
        <v>307225</v>
      </c>
      <c r="E77" s="44">
        <v>159841882</v>
      </c>
      <c r="F77" s="40">
        <f t="shared" si="8"/>
        <v>1.9220556975173752E-3</v>
      </c>
      <c r="G77" s="41">
        <v>291614114</v>
      </c>
      <c r="H77" s="42">
        <f t="shared" si="9"/>
        <v>1.0535326832637462E-3</v>
      </c>
    </row>
    <row r="78" spans="1:8">
      <c r="A78" s="20">
        <v>74</v>
      </c>
      <c r="B78" s="37" t="s">
        <v>214</v>
      </c>
      <c r="C78" s="38" t="s">
        <v>55</v>
      </c>
      <c r="D78" s="39">
        <v>1407</v>
      </c>
      <c r="E78" s="44">
        <v>1193591</v>
      </c>
      <c r="F78" s="40">
        <f t="shared" si="8"/>
        <v>1.1787957516435697E-3</v>
      </c>
      <c r="G78" s="41">
        <v>1493880</v>
      </c>
      <c r="H78" s="42">
        <f t="shared" si="9"/>
        <v>9.4184271829062579E-4</v>
      </c>
    </row>
    <row r="79" spans="1:8">
      <c r="A79" s="20">
        <v>75</v>
      </c>
      <c r="B79" s="37" t="s">
        <v>169</v>
      </c>
      <c r="C79" s="38" t="s">
        <v>55</v>
      </c>
      <c r="D79" s="39">
        <v>37004</v>
      </c>
      <c r="E79" s="44">
        <v>18586686</v>
      </c>
      <c r="F79" s="40">
        <f t="shared" si="8"/>
        <v>1.9908874556766065E-3</v>
      </c>
      <c r="G79" s="41">
        <v>53582525</v>
      </c>
      <c r="H79" s="42">
        <f t="shared" si="9"/>
        <v>6.9059828740806821E-4</v>
      </c>
    </row>
    <row r="80" spans="1:8">
      <c r="A80" s="20">
        <v>76</v>
      </c>
      <c r="B80" s="37" t="s">
        <v>97</v>
      </c>
      <c r="C80" s="38" t="s">
        <v>56</v>
      </c>
      <c r="D80" s="39">
        <v>24053</v>
      </c>
      <c r="E80" s="44">
        <v>5845965</v>
      </c>
      <c r="F80" s="40">
        <f t="shared" si="8"/>
        <v>4.1144618553138786E-3</v>
      </c>
      <c r="G80" s="41">
        <v>12872366</v>
      </c>
      <c r="H80" s="42">
        <f t="shared" si="9"/>
        <v>1.8685764528447995E-3</v>
      </c>
    </row>
    <row r="81" spans="1:8">
      <c r="A81" s="20">
        <v>77</v>
      </c>
      <c r="B81" s="37" t="s">
        <v>171</v>
      </c>
      <c r="C81" s="38" t="s">
        <v>59</v>
      </c>
      <c r="D81" s="39">
        <v>4758</v>
      </c>
      <c r="E81" s="44">
        <v>67836645</v>
      </c>
      <c r="F81" s="40">
        <f t="shared" si="8"/>
        <v>7.0139081907721112E-5</v>
      </c>
      <c r="G81" s="41">
        <v>109328632</v>
      </c>
      <c r="H81" s="42">
        <f t="shared" si="9"/>
        <v>4.352016404998098E-5</v>
      </c>
    </row>
    <row r="82" spans="1:8">
      <c r="A82" s="20">
        <v>78</v>
      </c>
      <c r="B82" s="37" t="s">
        <v>195</v>
      </c>
      <c r="C82" s="38" t="s">
        <v>71</v>
      </c>
      <c r="D82" s="39">
        <v>302565</v>
      </c>
      <c r="E82" s="44">
        <v>53797897</v>
      </c>
      <c r="F82" s="40">
        <f t="shared" si="8"/>
        <v>5.62410460022257E-3</v>
      </c>
      <c r="G82" s="41">
        <v>96738958</v>
      </c>
      <c r="H82" s="42">
        <f t="shared" si="9"/>
        <v>3.1276437771843688E-3</v>
      </c>
    </row>
    <row r="83" spans="1:8">
      <c r="A83" s="20">
        <v>79</v>
      </c>
      <c r="B83" s="37" t="s">
        <v>98</v>
      </c>
      <c r="C83" s="38" t="s">
        <v>54</v>
      </c>
      <c r="D83" s="39">
        <v>649077</v>
      </c>
      <c r="E83" s="44">
        <v>50065800</v>
      </c>
      <c r="F83" s="40">
        <f t="shared" si="8"/>
        <v>1.2964478745970303E-2</v>
      </c>
      <c r="G83" s="41">
        <v>87994147</v>
      </c>
      <c r="H83" s="42">
        <f t="shared" si="9"/>
        <v>7.3763656121355438E-3</v>
      </c>
    </row>
    <row r="84" spans="1:8">
      <c r="A84" s="20">
        <v>80</v>
      </c>
      <c r="B84" s="37" t="s">
        <v>99</v>
      </c>
      <c r="C84" s="38" t="s">
        <v>76</v>
      </c>
      <c r="D84" s="39">
        <v>7223</v>
      </c>
      <c r="E84" s="44">
        <v>11241582</v>
      </c>
      <c r="F84" s="40">
        <f t="shared" si="8"/>
        <v>6.4252522465254442E-4</v>
      </c>
      <c r="G84" s="41">
        <v>21861251</v>
      </c>
      <c r="H84" s="42">
        <f t="shared" si="9"/>
        <v>3.3040195183706552E-4</v>
      </c>
    </row>
    <row r="85" spans="1:8">
      <c r="A85" s="20">
        <v>81</v>
      </c>
      <c r="B85" s="37" t="s">
        <v>100</v>
      </c>
      <c r="C85" s="38" t="s">
        <v>54</v>
      </c>
      <c r="D85" s="39">
        <v>613857</v>
      </c>
      <c r="E85" s="44">
        <v>646580722</v>
      </c>
      <c r="F85" s="40">
        <f t="shared" si="8"/>
        <v>9.4938957985202656E-4</v>
      </c>
      <c r="G85" s="41">
        <v>1292767298</v>
      </c>
      <c r="H85" s="42">
        <f t="shared" si="9"/>
        <v>4.7483951748290588E-4</v>
      </c>
    </row>
    <row r="86" spans="1:8">
      <c r="A86" s="20">
        <v>82</v>
      </c>
      <c r="B86" s="37" t="s">
        <v>101</v>
      </c>
      <c r="C86" s="38" t="s">
        <v>73</v>
      </c>
      <c r="D86" s="39">
        <v>65812</v>
      </c>
      <c r="E86" s="44">
        <v>46320557</v>
      </c>
      <c r="F86" s="40">
        <f t="shared" si="8"/>
        <v>1.4207946592697492E-3</v>
      </c>
      <c r="G86" s="41">
        <v>89696374</v>
      </c>
      <c r="H86" s="42">
        <f t="shared" si="9"/>
        <v>7.3371973765628477E-4</v>
      </c>
    </row>
    <row r="87" spans="1:8">
      <c r="A87" s="20">
        <v>83</v>
      </c>
      <c r="B87" s="37" t="s">
        <v>154</v>
      </c>
      <c r="C87" s="38" t="s">
        <v>51</v>
      </c>
      <c r="D87" s="39">
        <v>62253</v>
      </c>
      <c r="E87" s="44">
        <v>47667304</v>
      </c>
      <c r="F87" s="40">
        <f t="shared" si="8"/>
        <v>1.3059895311050107E-3</v>
      </c>
      <c r="G87" s="41">
        <v>73261444</v>
      </c>
      <c r="H87" s="42">
        <f t="shared" si="9"/>
        <v>8.4973755090058008E-4</v>
      </c>
    </row>
    <row r="88" spans="1:8">
      <c r="A88" s="20">
        <v>84</v>
      </c>
      <c r="B88" s="37" t="s">
        <v>102</v>
      </c>
      <c r="C88" s="38" t="s">
        <v>57</v>
      </c>
      <c r="D88" s="39">
        <v>44482</v>
      </c>
      <c r="E88" s="44">
        <v>93819964</v>
      </c>
      <c r="F88" s="40">
        <f t="shared" si="8"/>
        <v>4.7412083850298641E-4</v>
      </c>
      <c r="G88" s="41">
        <v>128307037</v>
      </c>
      <c r="H88" s="42">
        <f t="shared" si="9"/>
        <v>3.4668402482086779E-4</v>
      </c>
    </row>
    <row r="89" spans="1:8">
      <c r="A89" s="20">
        <v>85</v>
      </c>
      <c r="B89" s="37" t="s">
        <v>103</v>
      </c>
      <c r="C89" s="38" t="s">
        <v>59</v>
      </c>
      <c r="D89" s="39">
        <v>171457</v>
      </c>
      <c r="E89" s="44">
        <v>23085981</v>
      </c>
      <c r="F89" s="40">
        <f t="shared" si="8"/>
        <v>7.4268882054438143E-3</v>
      </c>
      <c r="G89" s="41">
        <v>23085981</v>
      </c>
      <c r="H89" s="42">
        <f t="shared" si="9"/>
        <v>7.4268882054438143E-3</v>
      </c>
    </row>
    <row r="90" spans="1:8">
      <c r="A90" s="20">
        <v>86</v>
      </c>
      <c r="B90" s="37" t="s">
        <v>104</v>
      </c>
      <c r="C90" s="38" t="s">
        <v>76</v>
      </c>
      <c r="D90" s="39">
        <v>47</v>
      </c>
      <c r="E90" s="44">
        <v>521046</v>
      </c>
      <c r="F90" s="40">
        <f t="shared" ref="F90:F104" si="10">(D90/E90)</f>
        <v>9.0203168242343292E-5</v>
      </c>
      <c r="G90" s="41">
        <v>1123887</v>
      </c>
      <c r="H90" s="42">
        <f t="shared" ref="H90:H104" si="11">(D90/G90)</f>
        <v>4.181915085769299E-5</v>
      </c>
    </row>
    <row r="91" spans="1:8">
      <c r="A91" s="20">
        <v>87</v>
      </c>
      <c r="B91" s="37" t="s">
        <v>105</v>
      </c>
      <c r="C91" s="38" t="s">
        <v>130</v>
      </c>
      <c r="D91" s="39">
        <v>22074</v>
      </c>
      <c r="E91" s="44">
        <v>5672247</v>
      </c>
      <c r="F91" s="40">
        <f t="shared" si="10"/>
        <v>3.891579474589171E-3</v>
      </c>
      <c r="G91" s="41">
        <v>14240990</v>
      </c>
      <c r="H91" s="42">
        <f t="shared" si="11"/>
        <v>1.5500326873342373E-3</v>
      </c>
    </row>
    <row r="92" spans="1:8">
      <c r="A92" s="20">
        <v>88</v>
      </c>
      <c r="B92" s="37" t="s">
        <v>106</v>
      </c>
      <c r="C92" s="38" t="s">
        <v>59</v>
      </c>
      <c r="D92" s="39">
        <v>436712</v>
      </c>
      <c r="E92" s="44">
        <v>25793339</v>
      </c>
      <c r="F92" s="40">
        <f t="shared" si="10"/>
        <v>1.6931192971952953E-2</v>
      </c>
      <c r="G92" s="41">
        <v>26764262</v>
      </c>
      <c r="H92" s="42">
        <f t="shared" si="11"/>
        <v>1.6316982698794384E-2</v>
      </c>
    </row>
    <row r="93" spans="1:8">
      <c r="A93" s="20">
        <v>89</v>
      </c>
      <c r="B93" s="37" t="s">
        <v>107</v>
      </c>
      <c r="C93" s="38" t="s">
        <v>71</v>
      </c>
      <c r="D93" s="39">
        <v>320611</v>
      </c>
      <c r="E93" s="44">
        <v>186241446</v>
      </c>
      <c r="F93" s="40">
        <f t="shared" si="10"/>
        <v>1.7214804056020915E-3</v>
      </c>
      <c r="G93" s="41">
        <v>321738169</v>
      </c>
      <c r="H93" s="42">
        <f t="shared" si="11"/>
        <v>9.9649662642295944E-4</v>
      </c>
    </row>
    <row r="94" spans="1:8">
      <c r="A94" s="20">
        <v>90</v>
      </c>
      <c r="B94" s="37" t="s">
        <v>108</v>
      </c>
      <c r="C94" s="38" t="s">
        <v>73</v>
      </c>
      <c r="D94" s="39">
        <v>1489</v>
      </c>
      <c r="E94" s="44">
        <v>6485455</v>
      </c>
      <c r="F94" s="40">
        <f t="shared" si="10"/>
        <v>2.2959067636734817E-4</v>
      </c>
      <c r="G94" s="41">
        <v>11589448</v>
      </c>
      <c r="H94" s="42">
        <f t="shared" si="11"/>
        <v>1.2847894049828774E-4</v>
      </c>
    </row>
    <row r="95" spans="1:8">
      <c r="A95" s="20">
        <v>91</v>
      </c>
      <c r="B95" s="37" t="s">
        <v>109</v>
      </c>
      <c r="C95" s="38" t="s">
        <v>61</v>
      </c>
      <c r="D95" s="39">
        <v>6056</v>
      </c>
      <c r="E95" s="44">
        <v>2999257</v>
      </c>
      <c r="F95" s="40">
        <f t="shared" si="10"/>
        <v>2.0191667469643313E-3</v>
      </c>
      <c r="G95" s="41">
        <v>3828104</v>
      </c>
      <c r="H95" s="42">
        <f t="shared" si="11"/>
        <v>1.5819841885173444E-3</v>
      </c>
    </row>
    <row r="96" spans="1:8">
      <c r="A96" s="20">
        <v>92</v>
      </c>
      <c r="B96" s="37" t="s">
        <v>111</v>
      </c>
      <c r="C96" s="38" t="s">
        <v>111</v>
      </c>
      <c r="D96" s="39">
        <v>85234</v>
      </c>
      <c r="E96" s="44">
        <v>115638072</v>
      </c>
      <c r="F96" s="40">
        <f t="shared" si="10"/>
        <v>7.3707558873862926E-4</v>
      </c>
      <c r="G96" s="41">
        <v>281778366</v>
      </c>
      <c r="H96" s="42">
        <f t="shared" si="11"/>
        <v>3.0248596160856438E-4</v>
      </c>
    </row>
    <row r="97" spans="1:8">
      <c r="A97" s="20">
        <v>93</v>
      </c>
      <c r="B97" s="37" t="s">
        <v>157</v>
      </c>
      <c r="C97" s="38" t="s">
        <v>68</v>
      </c>
      <c r="D97" s="39">
        <v>43399</v>
      </c>
      <c r="E97" s="44">
        <v>13657061</v>
      </c>
      <c r="F97" s="40">
        <f t="shared" si="10"/>
        <v>3.177770092701497E-3</v>
      </c>
      <c r="G97" s="41">
        <v>17936678</v>
      </c>
      <c r="H97" s="42">
        <f t="shared" si="11"/>
        <v>2.4195673245625527E-3</v>
      </c>
    </row>
    <row r="98" spans="1:8">
      <c r="A98" s="20">
        <v>94</v>
      </c>
      <c r="B98" s="37" t="s">
        <v>112</v>
      </c>
      <c r="C98" s="38" t="s">
        <v>60</v>
      </c>
      <c r="D98" s="39">
        <v>152747</v>
      </c>
      <c r="E98" s="44">
        <v>10524391</v>
      </c>
      <c r="F98" s="40">
        <f t="shared" si="10"/>
        <v>1.4513618887781726E-2</v>
      </c>
      <c r="G98" s="41">
        <v>28927544</v>
      </c>
      <c r="H98" s="42">
        <f t="shared" si="11"/>
        <v>5.2803307463640883E-3</v>
      </c>
    </row>
    <row r="99" spans="1:8">
      <c r="A99" s="20">
        <v>95</v>
      </c>
      <c r="B99" s="37" t="s">
        <v>113</v>
      </c>
      <c r="C99" s="38" t="s">
        <v>80</v>
      </c>
      <c r="D99" s="39">
        <v>15136</v>
      </c>
      <c r="E99" s="44">
        <v>2854721</v>
      </c>
      <c r="F99" s="40">
        <f t="shared" si="10"/>
        <v>5.3020943202505607E-3</v>
      </c>
      <c r="G99" s="41">
        <v>2854721</v>
      </c>
      <c r="H99" s="42">
        <f t="shared" si="11"/>
        <v>5.3020943202505607E-3</v>
      </c>
    </row>
    <row r="100" spans="1:8">
      <c r="A100" s="20">
        <v>96</v>
      </c>
      <c r="B100" s="37" t="s">
        <v>114</v>
      </c>
      <c r="C100" s="38" t="s">
        <v>73</v>
      </c>
      <c r="D100" s="39">
        <v>24122</v>
      </c>
      <c r="E100" s="44">
        <v>15415033</v>
      </c>
      <c r="F100" s="40">
        <f t="shared" si="10"/>
        <v>1.5648360921445969E-3</v>
      </c>
      <c r="G100" s="41">
        <v>23592387</v>
      </c>
      <c r="H100" s="42">
        <f t="shared" si="11"/>
        <v>1.0224484703476593E-3</v>
      </c>
    </row>
    <row r="101" spans="1:8">
      <c r="A101" s="20">
        <v>97</v>
      </c>
      <c r="B101" s="37" t="s">
        <v>116</v>
      </c>
      <c r="C101" s="38" t="s">
        <v>61</v>
      </c>
      <c r="D101" s="39">
        <v>298600</v>
      </c>
      <c r="E101" s="44">
        <v>5966933</v>
      </c>
      <c r="F101" s="40">
        <f t="shared" si="10"/>
        <v>5.0042458998617881E-2</v>
      </c>
      <c r="G101" s="41">
        <v>8101187</v>
      </c>
      <c r="H101" s="42">
        <f t="shared" si="11"/>
        <v>3.6858796124567918E-2</v>
      </c>
    </row>
    <row r="102" spans="1:8">
      <c r="A102" s="20">
        <v>98</v>
      </c>
      <c r="B102" s="37" t="s">
        <v>117</v>
      </c>
      <c r="C102" s="38" t="s">
        <v>71</v>
      </c>
      <c r="D102" s="39">
        <v>113386</v>
      </c>
      <c r="E102" s="44">
        <v>23571760</v>
      </c>
      <c r="F102" s="40">
        <f t="shared" si="10"/>
        <v>4.8102475165197681E-3</v>
      </c>
      <c r="G102" s="41">
        <v>24751139</v>
      </c>
      <c r="H102" s="42">
        <f t="shared" si="11"/>
        <v>4.5810417047878081E-3</v>
      </c>
    </row>
    <row r="103" spans="1:8">
      <c r="A103" s="20">
        <v>99</v>
      </c>
      <c r="B103" s="37" t="s">
        <v>158</v>
      </c>
      <c r="C103" s="38" t="s">
        <v>161</v>
      </c>
      <c r="D103" s="39">
        <v>14784</v>
      </c>
      <c r="E103" s="44">
        <v>18553438</v>
      </c>
      <c r="F103" s="40">
        <f t="shared" si="10"/>
        <v>7.9683344941244849E-4</v>
      </c>
      <c r="G103" s="41">
        <v>18553438</v>
      </c>
      <c r="H103" s="42">
        <f t="shared" si="11"/>
        <v>7.9683344941244849E-4</v>
      </c>
    </row>
    <row r="104" spans="1:8">
      <c r="A104" s="20">
        <v>100</v>
      </c>
      <c r="B104" s="37" t="s">
        <v>119</v>
      </c>
      <c r="C104" s="38" t="s">
        <v>59</v>
      </c>
      <c r="D104" s="39">
        <v>211086</v>
      </c>
      <c r="E104" s="44">
        <v>65439238</v>
      </c>
      <c r="F104" s="40">
        <f t="shared" si="10"/>
        <v>3.2256793699217585E-3</v>
      </c>
      <c r="G104" s="41">
        <v>66977358</v>
      </c>
      <c r="H104" s="42">
        <f t="shared" si="11"/>
        <v>3.1516023668774753E-3</v>
      </c>
    </row>
    <row r="105" spans="1:8">
      <c r="A105" s="20">
        <v>101</v>
      </c>
      <c r="B105" s="37" t="s">
        <v>120</v>
      </c>
      <c r="C105" s="38" t="s">
        <v>71</v>
      </c>
      <c r="D105" s="39">
        <v>385912</v>
      </c>
      <c r="E105" s="44">
        <v>148839749</v>
      </c>
      <c r="F105" s="40">
        <f t="shared" ref="F105:F117" si="12">(D105/E105)</f>
        <v>2.59280200747987E-3</v>
      </c>
      <c r="G105" s="41">
        <v>390752861</v>
      </c>
      <c r="H105" s="42">
        <f t="shared" ref="H105:H117" si="13">(D105/G105)</f>
        <v>9.8761145091142409E-4</v>
      </c>
    </row>
    <row r="106" spans="1:8">
      <c r="A106" s="20">
        <v>102</v>
      </c>
      <c r="B106" s="37" t="s">
        <v>121</v>
      </c>
      <c r="C106" s="38" t="s">
        <v>59</v>
      </c>
      <c r="D106" s="39">
        <v>1002811</v>
      </c>
      <c r="E106" s="44">
        <v>15585633</v>
      </c>
      <c r="F106" s="40">
        <f t="shared" si="12"/>
        <v>6.4342012929471643E-2</v>
      </c>
      <c r="G106" s="41">
        <v>24995391</v>
      </c>
      <c r="H106" s="42">
        <f t="shared" si="13"/>
        <v>4.0119836493055859E-2</v>
      </c>
    </row>
    <row r="107" spans="1:8">
      <c r="A107" s="20">
        <v>103</v>
      </c>
      <c r="B107" s="37" t="s">
        <v>122</v>
      </c>
      <c r="C107" s="38" t="s">
        <v>57</v>
      </c>
      <c r="D107" s="39">
        <v>18878</v>
      </c>
      <c r="E107" s="44">
        <v>11486319</v>
      </c>
      <c r="F107" s="40">
        <f t="shared" si="12"/>
        <v>1.6435204350497318E-3</v>
      </c>
      <c r="G107" s="41">
        <v>19040731</v>
      </c>
      <c r="H107" s="42">
        <f t="shared" si="13"/>
        <v>9.9145353190484135E-4</v>
      </c>
    </row>
    <row r="108" spans="1:8">
      <c r="A108" s="20">
        <v>104</v>
      </c>
      <c r="B108" s="37" t="s">
        <v>123</v>
      </c>
      <c r="C108" s="38" t="s">
        <v>61</v>
      </c>
      <c r="D108" s="39">
        <v>61290</v>
      </c>
      <c r="E108" s="44">
        <v>12176377</v>
      </c>
      <c r="F108" s="40">
        <f t="shared" si="12"/>
        <v>5.0335169484321983E-3</v>
      </c>
      <c r="G108" s="41">
        <v>19320214</v>
      </c>
      <c r="H108" s="42">
        <f t="shared" si="13"/>
        <v>3.1723251098564435E-3</v>
      </c>
    </row>
    <row r="109" spans="1:8">
      <c r="A109" s="20">
        <v>105</v>
      </c>
      <c r="B109" s="37" t="s">
        <v>197</v>
      </c>
      <c r="C109" s="38" t="s">
        <v>70</v>
      </c>
      <c r="D109" s="39">
        <v>6122</v>
      </c>
      <c r="E109" s="44">
        <v>4107619</v>
      </c>
      <c r="F109" s="40">
        <f t="shared" si="12"/>
        <v>1.4904011301924546E-3</v>
      </c>
      <c r="G109" s="41">
        <v>8261898</v>
      </c>
      <c r="H109" s="42">
        <f t="shared" si="13"/>
        <v>7.4099196092713808E-4</v>
      </c>
    </row>
    <row r="110" spans="1:8">
      <c r="A110" s="20">
        <v>106</v>
      </c>
      <c r="B110" s="37" t="s">
        <v>125</v>
      </c>
      <c r="C110" s="38" t="s">
        <v>71</v>
      </c>
      <c r="D110" s="39">
        <v>201681</v>
      </c>
      <c r="E110" s="44">
        <v>13020149</v>
      </c>
      <c r="F110" s="40">
        <f t="shared" si="12"/>
        <v>1.5489914900359435E-2</v>
      </c>
      <c r="G110" s="41">
        <v>13020149</v>
      </c>
      <c r="H110" s="42">
        <f t="shared" si="13"/>
        <v>1.5489914900359435E-2</v>
      </c>
    </row>
    <row r="111" spans="1:8">
      <c r="A111" s="20">
        <v>107</v>
      </c>
      <c r="B111" s="37" t="s">
        <v>126</v>
      </c>
      <c r="C111" s="38" t="s">
        <v>71</v>
      </c>
      <c r="D111" s="39">
        <v>258933</v>
      </c>
      <c r="E111" s="44">
        <v>93540510</v>
      </c>
      <c r="F111" s="40">
        <f t="shared" si="12"/>
        <v>2.7681375694872737E-3</v>
      </c>
      <c r="G111" s="41">
        <v>125352261</v>
      </c>
      <c r="H111" s="42">
        <f t="shared" si="13"/>
        <v>2.0656428367095826E-3</v>
      </c>
    </row>
    <row r="112" spans="1:8">
      <c r="A112" s="20">
        <v>108</v>
      </c>
      <c r="B112" s="37" t="s">
        <v>192</v>
      </c>
      <c r="C112" s="38" t="s">
        <v>79</v>
      </c>
      <c r="D112" s="39">
        <v>1814</v>
      </c>
      <c r="E112" s="44">
        <v>1285851</v>
      </c>
      <c r="F112" s="40">
        <f t="shared" si="12"/>
        <v>1.4107388803212813E-3</v>
      </c>
      <c r="G112" s="41">
        <v>1761909</v>
      </c>
      <c r="H112" s="42">
        <f t="shared" si="13"/>
        <v>1.0295650910461323E-3</v>
      </c>
    </row>
    <row r="113" spans="1:8">
      <c r="A113" s="20">
        <v>109</v>
      </c>
      <c r="B113" s="37" t="s">
        <v>209</v>
      </c>
      <c r="C113" s="38" t="s">
        <v>71</v>
      </c>
      <c r="D113" s="39">
        <v>4190</v>
      </c>
      <c r="E113" s="44">
        <v>18613440</v>
      </c>
      <c r="F113" s="40">
        <f t="shared" si="12"/>
        <v>2.2510615985008682E-4</v>
      </c>
      <c r="G113" s="41">
        <v>32073270</v>
      </c>
      <c r="H113" s="42">
        <f t="shared" si="13"/>
        <v>1.306383789367283E-4</v>
      </c>
    </row>
    <row r="114" spans="1:8">
      <c r="A114" s="20">
        <v>110</v>
      </c>
      <c r="B114" s="37" t="s">
        <v>127</v>
      </c>
      <c r="C114" s="38" t="s">
        <v>54</v>
      </c>
      <c r="D114" s="39">
        <v>27514</v>
      </c>
      <c r="E114" s="44">
        <v>5353260</v>
      </c>
      <c r="F114" s="40">
        <f t="shared" si="12"/>
        <v>5.1396719008604099E-3</v>
      </c>
      <c r="G114" s="41">
        <v>5353260</v>
      </c>
      <c r="H114" s="42">
        <f t="shared" si="13"/>
        <v>5.1396719008604099E-3</v>
      </c>
    </row>
    <row r="115" spans="1:8">
      <c r="A115" s="20">
        <v>111</v>
      </c>
      <c r="B115" s="37" t="s">
        <v>128</v>
      </c>
      <c r="C115" s="38" t="s">
        <v>54</v>
      </c>
      <c r="D115" s="39">
        <v>120988</v>
      </c>
      <c r="E115" s="44">
        <v>67393810</v>
      </c>
      <c r="F115" s="40">
        <f t="shared" si="12"/>
        <v>1.7952390583052063E-3</v>
      </c>
      <c r="G115" s="41">
        <v>96273012</v>
      </c>
      <c r="H115" s="42">
        <f t="shared" si="13"/>
        <v>1.2567177185647833E-3</v>
      </c>
    </row>
    <row r="116" spans="1:8">
      <c r="A116" s="20">
        <v>112</v>
      </c>
      <c r="B116" s="37" t="s">
        <v>129</v>
      </c>
      <c r="C116" s="38" t="s">
        <v>58</v>
      </c>
      <c r="D116" s="39">
        <v>54683</v>
      </c>
      <c r="E116" s="44">
        <v>58247767</v>
      </c>
      <c r="F116" s="40">
        <f t="shared" si="12"/>
        <v>9.3879993717184038E-4</v>
      </c>
      <c r="G116" s="41">
        <v>134941989</v>
      </c>
      <c r="H116" s="42">
        <f t="shared" si="13"/>
        <v>4.052333925506315E-4</v>
      </c>
    </row>
    <row r="117" spans="1:8" ht="15.75" thickBot="1">
      <c r="A117" s="20">
        <v>113</v>
      </c>
      <c r="B117" s="37" t="s">
        <v>215</v>
      </c>
      <c r="C117" s="38" t="s">
        <v>51</v>
      </c>
      <c r="D117" s="39">
        <v>107879</v>
      </c>
      <c r="E117" s="44">
        <v>28871087</v>
      </c>
      <c r="F117" s="40">
        <f t="shared" si="12"/>
        <v>3.7365756266814617E-3</v>
      </c>
      <c r="G117" s="41">
        <v>50014551</v>
      </c>
      <c r="H117" s="42">
        <f t="shared" si="13"/>
        <v>2.1569522837463842E-3</v>
      </c>
    </row>
    <row r="118" spans="1:8" ht="15.75" thickBot="1">
      <c r="A118" s="5"/>
      <c r="B118" s="13" t="s">
        <v>141</v>
      </c>
      <c r="C118" s="6"/>
      <c r="D118" s="16">
        <f>SUM(D5:D117)</f>
        <v>26981611</v>
      </c>
      <c r="E118" s="9">
        <f>SUM(E5:E117)</f>
        <v>9325347786</v>
      </c>
      <c r="F118" s="19">
        <f>(D118/E118)</f>
        <v>2.8933624374317788E-3</v>
      </c>
      <c r="G118" s="14">
        <f>SUM(G5:G117)</f>
        <v>17112365519</v>
      </c>
      <c r="H118" s="7">
        <f>(D118/G118)</f>
        <v>1.5767318066016119E-3</v>
      </c>
    </row>
    <row r="119" spans="1:8">
      <c r="A119" s="33"/>
      <c r="B119" s="4"/>
      <c r="C119" s="4"/>
      <c r="D119" s="34"/>
      <c r="E119" s="34"/>
      <c r="F119" s="35"/>
      <c r="G119" s="34"/>
      <c r="H119" s="36"/>
    </row>
    <row r="120" spans="1:8" ht="15" customHeight="1">
      <c r="A120" s="33" t="s">
        <v>208</v>
      </c>
      <c r="B120" s="4"/>
      <c r="C120" s="4"/>
      <c r="D120" s="34"/>
      <c r="E120" s="34"/>
      <c r="F120" s="35"/>
      <c r="G120" s="34"/>
      <c r="H120" s="36"/>
    </row>
    <row r="121" spans="1:8" ht="30" customHeight="1">
      <c r="A121" s="90" t="s">
        <v>220</v>
      </c>
      <c r="B121" s="91"/>
      <c r="C121" s="91"/>
      <c r="D121" s="91"/>
      <c r="E121" s="91"/>
      <c r="F121" s="91"/>
      <c r="G121" s="91"/>
      <c r="H121" s="92"/>
    </row>
    <row r="122" spans="1:8">
      <c r="A122" s="93" t="s">
        <v>238</v>
      </c>
      <c r="B122" s="91"/>
      <c r="C122" s="91"/>
      <c r="D122" s="91"/>
      <c r="E122" s="91"/>
      <c r="F122" s="91"/>
      <c r="G122" s="91"/>
      <c r="H122" s="92"/>
    </row>
    <row r="123" spans="1:8">
      <c r="A123" s="78"/>
      <c r="B123" s="76"/>
      <c r="C123" s="76"/>
      <c r="D123" s="76"/>
      <c r="E123" s="76"/>
      <c r="F123" s="76"/>
      <c r="G123" s="76"/>
      <c r="H123" s="77"/>
    </row>
    <row r="124" spans="1:8" ht="31.5" customHeight="1" thickBot="1">
      <c r="A124" s="79" t="s">
        <v>211</v>
      </c>
      <c r="B124" s="80"/>
      <c r="C124" s="80"/>
      <c r="D124" s="80"/>
      <c r="E124" s="80"/>
      <c r="F124" s="80"/>
      <c r="G124" s="80"/>
      <c r="H124" s="81"/>
    </row>
  </sheetData>
  <mergeCells count="6">
    <mergeCell ref="A1:H1"/>
    <mergeCell ref="A2:H2"/>
    <mergeCell ref="A3:H3"/>
    <mergeCell ref="A124:H124"/>
    <mergeCell ref="A121:H121"/>
    <mergeCell ref="A122:H122"/>
  </mergeCells>
  <printOptions horizontalCentered="1"/>
  <pageMargins left="0.5" right="0.5" top="0.5" bottom="0.5" header="0.3" footer="0.3"/>
  <pageSetup scale="74" fitToHeight="0" orientation="portrait" r:id="rId1"/>
  <headerFooter>
    <oddFooter>&amp;LOffice of Economic and Demographic Research&amp;CPage &amp;P of &amp;N&amp;RMarch 15, 2023</oddFooter>
  </headerFooter>
  <ignoredErrors>
    <ignoredError sqref="F1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8" width="16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199</v>
      </c>
      <c r="B3" s="88"/>
      <c r="C3" s="88"/>
      <c r="D3" s="88"/>
      <c r="E3" s="88"/>
      <c r="F3" s="88"/>
      <c r="G3" s="88"/>
      <c r="H3" s="89"/>
    </row>
    <row r="4" spans="1:8" ht="75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37" t="s">
        <v>1</v>
      </c>
      <c r="C5" s="38" t="s">
        <v>50</v>
      </c>
      <c r="D5" s="39">
        <v>25618</v>
      </c>
      <c r="E5" s="75">
        <v>519795</v>
      </c>
      <c r="F5" s="40">
        <f t="shared" ref="F5:F78" si="0">(D5/E5)</f>
        <v>4.9284814205600283E-2</v>
      </c>
      <c r="G5" s="41">
        <v>618704</v>
      </c>
      <c r="H5" s="42">
        <f t="shared" ref="H5:H78" si="1">(D5/G5)</f>
        <v>4.1405906540122578E-2</v>
      </c>
    </row>
    <row r="6" spans="1:8">
      <c r="A6" s="20">
        <v>2</v>
      </c>
      <c r="B6" s="37" t="s">
        <v>2</v>
      </c>
      <c r="C6" s="38" t="s">
        <v>51</v>
      </c>
      <c r="D6" s="39">
        <v>163424</v>
      </c>
      <c r="E6" s="75">
        <v>58958644</v>
      </c>
      <c r="F6" s="40">
        <f>(D6/E6)</f>
        <v>2.7718412248422808E-3</v>
      </c>
      <c r="G6" s="41">
        <v>86336518</v>
      </c>
      <c r="H6" s="42">
        <f>(D6/G6)</f>
        <v>1.8928722606116684E-3</v>
      </c>
    </row>
    <row r="7" spans="1:8">
      <c r="A7" s="20">
        <v>3</v>
      </c>
      <c r="B7" s="21" t="s">
        <v>3</v>
      </c>
      <c r="C7" s="22" t="s">
        <v>53</v>
      </c>
      <c r="D7" s="23">
        <v>32622</v>
      </c>
      <c r="E7" s="45">
        <v>3791090</v>
      </c>
      <c r="F7" s="24">
        <f t="shared" si="0"/>
        <v>8.6049130988713005E-3</v>
      </c>
      <c r="G7" s="25">
        <v>3791090</v>
      </c>
      <c r="H7" s="26">
        <f t="shared" si="1"/>
        <v>8.6049130988713005E-3</v>
      </c>
    </row>
    <row r="8" spans="1:8">
      <c r="A8" s="20">
        <v>4</v>
      </c>
      <c r="B8" s="21" t="s">
        <v>4</v>
      </c>
      <c r="C8" s="22" t="s">
        <v>55</v>
      </c>
      <c r="D8" s="23">
        <v>12098</v>
      </c>
      <c r="E8" s="44">
        <v>978313</v>
      </c>
      <c r="F8" s="24">
        <f t="shared" si="0"/>
        <v>1.2366185464161265E-2</v>
      </c>
      <c r="G8" s="25">
        <v>978313</v>
      </c>
      <c r="H8" s="26">
        <f t="shared" si="1"/>
        <v>1.2366185464161265E-2</v>
      </c>
    </row>
    <row r="9" spans="1:8">
      <c r="A9" s="20">
        <v>5</v>
      </c>
      <c r="B9" s="21" t="s">
        <v>5</v>
      </c>
      <c r="C9" s="22" t="s">
        <v>56</v>
      </c>
      <c r="D9" s="23">
        <v>40641</v>
      </c>
      <c r="E9" s="44">
        <v>12900461</v>
      </c>
      <c r="F9" s="24">
        <f t="shared" si="0"/>
        <v>3.1503525339133228E-3</v>
      </c>
      <c r="G9" s="25">
        <v>26739358</v>
      </c>
      <c r="H9" s="26">
        <f t="shared" si="1"/>
        <v>1.5198943819070001E-3</v>
      </c>
    </row>
    <row r="10" spans="1:8">
      <c r="A10" s="20">
        <v>6</v>
      </c>
      <c r="B10" s="37" t="s">
        <v>6</v>
      </c>
      <c r="C10" s="38" t="s">
        <v>57</v>
      </c>
      <c r="D10" s="39">
        <v>8742</v>
      </c>
      <c r="E10" s="44">
        <v>5028428</v>
      </c>
      <c r="F10" s="40">
        <f t="shared" si="0"/>
        <v>1.7385154962942693E-3</v>
      </c>
      <c r="G10" s="41">
        <v>6917923</v>
      </c>
      <c r="H10" s="42">
        <f t="shared" si="1"/>
        <v>1.2636740825244803E-3</v>
      </c>
    </row>
    <row r="11" spans="1:8">
      <c r="A11" s="20">
        <v>7</v>
      </c>
      <c r="B11" s="37" t="s">
        <v>7</v>
      </c>
      <c r="C11" s="38" t="s">
        <v>59</v>
      </c>
      <c r="D11" s="39">
        <v>260394</v>
      </c>
      <c r="E11" s="44">
        <v>51520677</v>
      </c>
      <c r="F11" s="40">
        <f t="shared" si="0"/>
        <v>5.0541649520638096E-3</v>
      </c>
      <c r="G11" s="41">
        <v>54738212</v>
      </c>
      <c r="H11" s="42">
        <f t="shared" si="1"/>
        <v>4.757079021872326E-3</v>
      </c>
    </row>
    <row r="12" spans="1:8">
      <c r="A12" s="20">
        <v>8</v>
      </c>
      <c r="B12" s="37" t="s">
        <v>9</v>
      </c>
      <c r="C12" s="38" t="s">
        <v>59</v>
      </c>
      <c r="D12" s="39">
        <v>540487</v>
      </c>
      <c r="E12" s="44">
        <v>18169017</v>
      </c>
      <c r="F12" s="40">
        <f t="shared" si="0"/>
        <v>2.9747729335054283E-2</v>
      </c>
      <c r="G12" s="41">
        <v>24810172</v>
      </c>
      <c r="H12" s="42">
        <f t="shared" si="1"/>
        <v>2.17848953243855E-2</v>
      </c>
    </row>
    <row r="13" spans="1:8">
      <c r="A13" s="20">
        <v>9</v>
      </c>
      <c r="B13" s="37" t="s">
        <v>143</v>
      </c>
      <c r="C13" s="38" t="s">
        <v>59</v>
      </c>
      <c r="D13" s="39">
        <v>7518</v>
      </c>
      <c r="E13" s="44">
        <v>4388543</v>
      </c>
      <c r="F13" s="40">
        <f t="shared" si="0"/>
        <v>1.713097034710609E-3</v>
      </c>
      <c r="G13" s="41">
        <v>5055187</v>
      </c>
      <c r="H13" s="42">
        <f t="shared" si="1"/>
        <v>1.4871853405225167E-3</v>
      </c>
    </row>
    <row r="14" spans="1:8">
      <c r="A14" s="20">
        <v>10</v>
      </c>
      <c r="B14" s="37" t="s">
        <v>11</v>
      </c>
      <c r="C14" s="38" t="s">
        <v>52</v>
      </c>
      <c r="D14" s="39">
        <v>20841</v>
      </c>
      <c r="E14" s="44">
        <v>2219785</v>
      </c>
      <c r="F14" s="40">
        <f t="shared" si="0"/>
        <v>9.3887471083911288E-3</v>
      </c>
      <c r="G14" s="41">
        <v>9874489</v>
      </c>
      <c r="H14" s="42">
        <f t="shared" si="1"/>
        <v>2.1105902290234966E-3</v>
      </c>
    </row>
    <row r="15" spans="1:8">
      <c r="A15" s="20">
        <v>11</v>
      </c>
      <c r="B15" s="37" t="s">
        <v>12</v>
      </c>
      <c r="C15" s="38" t="s">
        <v>57</v>
      </c>
      <c r="D15" s="39">
        <v>1490599</v>
      </c>
      <c r="E15" s="44">
        <v>204766391</v>
      </c>
      <c r="F15" s="40">
        <f>(D15/E15)</f>
        <v>7.2795100442044711E-3</v>
      </c>
      <c r="G15" s="41">
        <v>342299960</v>
      </c>
      <c r="H15" s="42">
        <f>(D15/G15)</f>
        <v>4.3546572427294473E-3</v>
      </c>
    </row>
    <row r="16" spans="1:8">
      <c r="A16" s="20">
        <v>12</v>
      </c>
      <c r="B16" s="37" t="s">
        <v>13</v>
      </c>
      <c r="C16" s="38" t="s">
        <v>63</v>
      </c>
      <c r="D16" s="39">
        <v>8543</v>
      </c>
      <c r="E16" s="44">
        <v>1098518</v>
      </c>
      <c r="F16" s="40">
        <f t="shared" si="0"/>
        <v>7.7768411623660239E-3</v>
      </c>
      <c r="G16" s="41">
        <v>5278619</v>
      </c>
      <c r="H16" s="42">
        <f t="shared" si="1"/>
        <v>1.618415725779792E-3</v>
      </c>
    </row>
    <row r="17" spans="1:8">
      <c r="A17" s="20">
        <v>13</v>
      </c>
      <c r="B17" s="37" t="s">
        <v>194</v>
      </c>
      <c r="C17" s="38" t="s">
        <v>187</v>
      </c>
      <c r="D17" s="39">
        <v>25313</v>
      </c>
      <c r="E17" s="44">
        <v>37299994</v>
      </c>
      <c r="F17" s="40">
        <f t="shared" si="0"/>
        <v>6.7863281693825476E-4</v>
      </c>
      <c r="G17" s="41">
        <v>37299994</v>
      </c>
      <c r="H17" s="42">
        <f t="shared" si="1"/>
        <v>6.7863281693825476E-4</v>
      </c>
    </row>
    <row r="18" spans="1:8">
      <c r="A18" s="20">
        <v>14</v>
      </c>
      <c r="B18" s="37" t="s">
        <v>14</v>
      </c>
      <c r="C18" s="38" t="s">
        <v>64</v>
      </c>
      <c r="D18" s="39">
        <v>32258</v>
      </c>
      <c r="E18" s="44">
        <v>1074162</v>
      </c>
      <c r="F18" s="40">
        <f t="shared" si="0"/>
        <v>3.0030851957153576E-2</v>
      </c>
      <c r="G18" s="41">
        <v>2046036</v>
      </c>
      <c r="H18" s="42">
        <f t="shared" si="1"/>
        <v>1.576609600222088E-2</v>
      </c>
    </row>
    <row r="19" spans="1:8">
      <c r="A19" s="20">
        <v>15</v>
      </c>
      <c r="B19" s="37" t="s">
        <v>15</v>
      </c>
      <c r="C19" s="38" t="s">
        <v>53</v>
      </c>
      <c r="D19" s="39">
        <v>280337</v>
      </c>
      <c r="E19" s="44">
        <v>47385957</v>
      </c>
      <c r="F19" s="40">
        <f t="shared" si="0"/>
        <v>5.9160354195231298E-3</v>
      </c>
      <c r="G19" s="41">
        <v>97207486</v>
      </c>
      <c r="H19" s="42">
        <f t="shared" si="1"/>
        <v>2.8839034063693407E-3</v>
      </c>
    </row>
    <row r="20" spans="1:8">
      <c r="A20" s="20">
        <v>16</v>
      </c>
      <c r="B20" s="37" t="s">
        <v>16</v>
      </c>
      <c r="C20" s="38" t="s">
        <v>53</v>
      </c>
      <c r="D20" s="39">
        <v>24713</v>
      </c>
      <c r="E20" s="44">
        <v>3717644</v>
      </c>
      <c r="F20" s="40">
        <f t="shared" si="0"/>
        <v>6.6474896466686964E-3</v>
      </c>
      <c r="G20" s="41">
        <v>3717644</v>
      </c>
      <c r="H20" s="42">
        <f t="shared" si="1"/>
        <v>6.6474896466686964E-3</v>
      </c>
    </row>
    <row r="21" spans="1:8">
      <c r="A21" s="20">
        <v>17</v>
      </c>
      <c r="B21" s="37" t="s">
        <v>17</v>
      </c>
      <c r="C21" s="38" t="s">
        <v>66</v>
      </c>
      <c r="D21" s="39">
        <v>108197</v>
      </c>
      <c r="E21" s="44">
        <v>11702656</v>
      </c>
      <c r="F21" s="40">
        <f t="shared" si="0"/>
        <v>9.2455080282629852E-3</v>
      </c>
      <c r="G21" s="41">
        <v>18931947</v>
      </c>
      <c r="H21" s="42">
        <f t="shared" si="1"/>
        <v>5.7150487480236451E-3</v>
      </c>
    </row>
    <row r="22" spans="1:8">
      <c r="A22" s="20">
        <v>18</v>
      </c>
      <c r="B22" s="37" t="s">
        <v>19</v>
      </c>
      <c r="C22" s="38" t="s">
        <v>68</v>
      </c>
      <c r="D22" s="39">
        <v>1827</v>
      </c>
      <c r="E22" s="44">
        <v>13317761</v>
      </c>
      <c r="F22" s="40">
        <f t="shared" si="0"/>
        <v>1.3718522205046328E-4</v>
      </c>
      <c r="G22" s="41">
        <v>21369779</v>
      </c>
      <c r="H22" s="42">
        <f t="shared" si="1"/>
        <v>8.5494566883447876E-5</v>
      </c>
    </row>
    <row r="23" spans="1:8">
      <c r="A23" s="20">
        <v>19</v>
      </c>
      <c r="B23" s="37" t="s">
        <v>20</v>
      </c>
      <c r="C23" s="38" t="s">
        <v>51</v>
      </c>
      <c r="D23" s="39">
        <v>108</v>
      </c>
      <c r="E23" s="44">
        <v>38634038</v>
      </c>
      <c r="F23" s="40">
        <f t="shared" si="0"/>
        <v>2.7954623847499453E-6</v>
      </c>
      <c r="G23" s="41">
        <v>55706342</v>
      </c>
      <c r="H23" s="42">
        <f t="shared" si="1"/>
        <v>1.9387379627260394E-6</v>
      </c>
    </row>
    <row r="24" spans="1:8">
      <c r="A24" s="20">
        <v>20</v>
      </c>
      <c r="B24" s="37" t="s">
        <v>200</v>
      </c>
      <c r="C24" s="38" t="s">
        <v>55</v>
      </c>
      <c r="D24" s="39">
        <v>445013</v>
      </c>
      <c r="E24" s="44">
        <v>31322714</v>
      </c>
      <c r="F24" s="40">
        <f>(D24/E24)</f>
        <v>1.4207357638294052E-2</v>
      </c>
      <c r="G24" s="41">
        <v>56264381</v>
      </c>
      <c r="H24" s="42">
        <f>(D24/G24)</f>
        <v>7.9093201078671779E-3</v>
      </c>
    </row>
    <row r="25" spans="1:8">
      <c r="A25" s="20">
        <v>21</v>
      </c>
      <c r="B25" s="37" t="s">
        <v>21</v>
      </c>
      <c r="C25" s="38" t="s">
        <v>59</v>
      </c>
      <c r="D25" s="39">
        <v>-7859</v>
      </c>
      <c r="E25" s="44">
        <v>187697745</v>
      </c>
      <c r="F25" s="40">
        <f t="shared" si="0"/>
        <v>-4.1870508353736483E-5</v>
      </c>
      <c r="G25" s="41">
        <v>277331032</v>
      </c>
      <c r="H25" s="42">
        <f t="shared" si="1"/>
        <v>-2.8337975535316221E-5</v>
      </c>
    </row>
    <row r="26" spans="1:8">
      <c r="A26" s="20">
        <v>22</v>
      </c>
      <c r="B26" s="37" t="s">
        <v>22</v>
      </c>
      <c r="C26" s="38" t="s">
        <v>59</v>
      </c>
      <c r="D26" s="39">
        <v>442093</v>
      </c>
      <c r="E26" s="44">
        <v>36805944</v>
      </c>
      <c r="F26" s="40">
        <f t="shared" si="0"/>
        <v>1.2011456627766428E-2</v>
      </c>
      <c r="G26" s="41">
        <v>38484560</v>
      </c>
      <c r="H26" s="42">
        <f t="shared" si="1"/>
        <v>1.1487542016850394E-2</v>
      </c>
    </row>
    <row r="27" spans="1:8">
      <c r="A27" s="20">
        <v>23</v>
      </c>
      <c r="B27" s="37" t="s">
        <v>23</v>
      </c>
      <c r="C27" s="38" t="s">
        <v>72</v>
      </c>
      <c r="D27" s="39">
        <v>21161</v>
      </c>
      <c r="E27" s="44">
        <v>6548204</v>
      </c>
      <c r="F27" s="40">
        <f t="shared" si="0"/>
        <v>3.2315731153152835E-3</v>
      </c>
      <c r="G27" s="41">
        <v>10604445</v>
      </c>
      <c r="H27" s="42">
        <f t="shared" si="1"/>
        <v>1.9954839692223401E-3</v>
      </c>
    </row>
    <row r="28" spans="1:8">
      <c r="A28" s="20">
        <v>24</v>
      </c>
      <c r="B28" s="37" t="s">
        <v>24</v>
      </c>
      <c r="C28" s="38" t="s">
        <v>71</v>
      </c>
      <c r="D28" s="39">
        <v>34072</v>
      </c>
      <c r="E28" s="44">
        <v>162917672</v>
      </c>
      <c r="F28" s="40">
        <f t="shared" si="0"/>
        <v>2.091363053604154E-4</v>
      </c>
      <c r="G28" s="41">
        <v>232611527</v>
      </c>
      <c r="H28" s="42">
        <f t="shared" si="1"/>
        <v>1.4647597408188633E-4</v>
      </c>
    </row>
    <row r="29" spans="1:8">
      <c r="A29" s="20">
        <v>25</v>
      </c>
      <c r="B29" s="37" t="s">
        <v>201</v>
      </c>
      <c r="C29" s="38" t="s">
        <v>73</v>
      </c>
      <c r="D29" s="39">
        <v>12177</v>
      </c>
      <c r="E29" s="44">
        <v>15932614</v>
      </c>
      <c r="F29" s="40">
        <f>(D29/E29)</f>
        <v>7.6428136651022864E-4</v>
      </c>
      <c r="G29" s="41">
        <v>15932614</v>
      </c>
      <c r="H29" s="42">
        <f>(D29/G29)</f>
        <v>7.6428136651022864E-4</v>
      </c>
    </row>
    <row r="30" spans="1:8">
      <c r="A30" s="20">
        <v>26</v>
      </c>
      <c r="B30" s="37" t="s">
        <v>202</v>
      </c>
      <c r="C30" s="38" t="s">
        <v>71</v>
      </c>
      <c r="D30" s="39">
        <v>5120</v>
      </c>
      <c r="E30" s="44">
        <v>108020021</v>
      </c>
      <c r="F30" s="40">
        <f>(D30/E30)</f>
        <v>4.7398620668662898E-5</v>
      </c>
      <c r="G30" s="41">
        <v>157462766</v>
      </c>
      <c r="H30" s="42">
        <f>(D30/G30)</f>
        <v>3.2515623407758504E-5</v>
      </c>
    </row>
    <row r="31" spans="1:8">
      <c r="A31" s="20">
        <v>27</v>
      </c>
      <c r="B31" s="37" t="s">
        <v>26</v>
      </c>
      <c r="C31" s="38" t="s">
        <v>73</v>
      </c>
      <c r="D31" s="39">
        <v>44069</v>
      </c>
      <c r="E31" s="44">
        <v>48789204</v>
      </c>
      <c r="F31" s="40">
        <f t="shared" si="0"/>
        <v>9.0325310492870518E-4</v>
      </c>
      <c r="G31" s="41">
        <v>71508726</v>
      </c>
      <c r="H31" s="42">
        <f t="shared" si="1"/>
        <v>6.162744390104223E-4</v>
      </c>
    </row>
    <row r="32" spans="1:8">
      <c r="A32" s="20">
        <v>28</v>
      </c>
      <c r="B32" s="37" t="s">
        <v>27</v>
      </c>
      <c r="C32" s="38" t="s">
        <v>70</v>
      </c>
      <c r="D32" s="39">
        <v>108287</v>
      </c>
      <c r="E32" s="44">
        <v>20563946</v>
      </c>
      <c r="F32" s="40">
        <f t="shared" si="0"/>
        <v>5.265866774791181E-3</v>
      </c>
      <c r="G32" s="41">
        <v>20789445</v>
      </c>
      <c r="H32" s="42">
        <f t="shared" si="1"/>
        <v>5.2087489589067917E-3</v>
      </c>
    </row>
    <row r="33" spans="1:8">
      <c r="A33" s="20">
        <v>29</v>
      </c>
      <c r="B33" s="37" t="s">
        <v>28</v>
      </c>
      <c r="C33" s="38" t="s">
        <v>59</v>
      </c>
      <c r="D33" s="39">
        <v>302909</v>
      </c>
      <c r="E33" s="44">
        <v>67550393</v>
      </c>
      <c r="F33" s="40">
        <f t="shared" si="0"/>
        <v>4.4841930083219499E-3</v>
      </c>
      <c r="G33" s="41">
        <v>71975076</v>
      </c>
      <c r="H33" s="42">
        <f t="shared" si="1"/>
        <v>4.2085262959638972E-3</v>
      </c>
    </row>
    <row r="34" spans="1:8">
      <c r="A34" s="20">
        <v>30</v>
      </c>
      <c r="B34" s="37" t="s">
        <v>144</v>
      </c>
      <c r="C34" s="38" t="s">
        <v>61</v>
      </c>
      <c r="D34" s="39">
        <v>38155</v>
      </c>
      <c r="E34" s="44">
        <v>41508854</v>
      </c>
      <c r="F34" s="40">
        <f t="shared" si="0"/>
        <v>9.1920147927957731E-4</v>
      </c>
      <c r="G34" s="41">
        <v>80039895</v>
      </c>
      <c r="H34" s="42">
        <f t="shared" si="1"/>
        <v>4.7669977578056541E-4</v>
      </c>
    </row>
    <row r="35" spans="1:8">
      <c r="A35" s="20">
        <v>31</v>
      </c>
      <c r="B35" s="37" t="s">
        <v>203</v>
      </c>
      <c r="C35" s="38" t="s">
        <v>54</v>
      </c>
      <c r="D35" s="39">
        <v>650</v>
      </c>
      <c r="E35" s="44">
        <v>4190117</v>
      </c>
      <c r="F35" s="40">
        <f>(D35/E35)</f>
        <v>1.5512693320974093E-4</v>
      </c>
      <c r="G35" s="41">
        <v>5434208</v>
      </c>
      <c r="H35" s="42">
        <f>(D35/G35)</f>
        <v>1.196126464058792E-4</v>
      </c>
    </row>
    <row r="36" spans="1:8">
      <c r="A36" s="20">
        <v>32</v>
      </c>
      <c r="B36" s="37" t="s">
        <v>29</v>
      </c>
      <c r="C36" s="38" t="s">
        <v>55</v>
      </c>
      <c r="D36" s="39">
        <v>30604</v>
      </c>
      <c r="E36" s="44">
        <v>19216357</v>
      </c>
      <c r="F36" s="40">
        <f t="shared" si="0"/>
        <v>1.5926015529374273E-3</v>
      </c>
      <c r="G36" s="41">
        <v>30709584</v>
      </c>
      <c r="H36" s="42">
        <f t="shared" si="1"/>
        <v>9.9656185508732384E-4</v>
      </c>
    </row>
    <row r="37" spans="1:8">
      <c r="A37" s="20">
        <v>33</v>
      </c>
      <c r="B37" s="37" t="s">
        <v>30</v>
      </c>
      <c r="C37" s="38" t="s">
        <v>70</v>
      </c>
      <c r="D37" s="39">
        <v>77783</v>
      </c>
      <c r="E37" s="44">
        <v>22306186</v>
      </c>
      <c r="F37" s="40">
        <f t="shared" si="0"/>
        <v>3.4870595986243457E-3</v>
      </c>
      <c r="G37" s="41">
        <v>41177603</v>
      </c>
      <c r="H37" s="42">
        <f t="shared" si="1"/>
        <v>1.8889637650836549E-3</v>
      </c>
    </row>
    <row r="38" spans="1:8">
      <c r="A38" s="20">
        <v>34</v>
      </c>
      <c r="B38" s="37" t="s">
        <v>31</v>
      </c>
      <c r="C38" s="38" t="s">
        <v>55</v>
      </c>
      <c r="D38" s="39">
        <v>13917</v>
      </c>
      <c r="E38" s="44">
        <v>5712386</v>
      </c>
      <c r="F38" s="40">
        <f t="shared" si="0"/>
        <v>2.4362849429292767E-3</v>
      </c>
      <c r="G38" s="41">
        <v>6699661</v>
      </c>
      <c r="H38" s="42">
        <f t="shared" si="1"/>
        <v>2.0772692827293799E-3</v>
      </c>
    </row>
    <row r="39" spans="1:8">
      <c r="A39" s="20">
        <v>35</v>
      </c>
      <c r="B39" s="37" t="s">
        <v>146</v>
      </c>
      <c r="C39" s="38" t="s">
        <v>76</v>
      </c>
      <c r="D39" s="39">
        <v>448697</v>
      </c>
      <c r="E39" s="44">
        <v>6776670</v>
      </c>
      <c r="F39" s="40">
        <f t="shared" si="0"/>
        <v>6.6212018587300248E-2</v>
      </c>
      <c r="G39" s="41">
        <v>24753685</v>
      </c>
      <c r="H39" s="42">
        <f t="shared" si="1"/>
        <v>1.8126472886764132E-2</v>
      </c>
    </row>
    <row r="40" spans="1:8">
      <c r="A40" s="20">
        <v>36</v>
      </c>
      <c r="B40" s="37" t="s">
        <v>32</v>
      </c>
      <c r="C40" s="38" t="s">
        <v>57</v>
      </c>
      <c r="D40" s="39">
        <v>39665</v>
      </c>
      <c r="E40" s="44">
        <v>25208138</v>
      </c>
      <c r="F40" s="40">
        <f t="shared" si="0"/>
        <v>1.5734997959785844E-3</v>
      </c>
      <c r="G40" s="41">
        <v>26761631</v>
      </c>
      <c r="H40" s="42">
        <f t="shared" si="1"/>
        <v>1.4821592899177183E-3</v>
      </c>
    </row>
    <row r="41" spans="1:8">
      <c r="A41" s="20">
        <v>37</v>
      </c>
      <c r="B41" s="37" t="s">
        <v>33</v>
      </c>
      <c r="C41" s="38" t="s">
        <v>77</v>
      </c>
      <c r="D41" s="39">
        <v>14994</v>
      </c>
      <c r="E41" s="44">
        <v>9271317</v>
      </c>
      <c r="F41" s="40">
        <f t="shared" si="0"/>
        <v>1.6172459640847142E-3</v>
      </c>
      <c r="G41" s="41">
        <v>25694256</v>
      </c>
      <c r="H41" s="42">
        <f t="shared" si="1"/>
        <v>5.835545500908841E-4</v>
      </c>
    </row>
    <row r="42" spans="1:8">
      <c r="A42" s="20">
        <v>38</v>
      </c>
      <c r="B42" s="37" t="s">
        <v>34</v>
      </c>
      <c r="C42" s="38" t="s">
        <v>57</v>
      </c>
      <c r="D42" s="39">
        <v>2465</v>
      </c>
      <c r="E42" s="44">
        <v>4526124</v>
      </c>
      <c r="F42" s="40">
        <f t="shared" si="0"/>
        <v>5.4461609977985576E-4</v>
      </c>
      <c r="G42" s="41">
        <v>5615841</v>
      </c>
      <c r="H42" s="42">
        <f t="shared" si="1"/>
        <v>4.3893692859181733E-4</v>
      </c>
    </row>
    <row r="43" spans="1:8">
      <c r="A43" s="20">
        <v>39</v>
      </c>
      <c r="B43" s="37" t="s">
        <v>185</v>
      </c>
      <c r="C43" s="38" t="s">
        <v>57</v>
      </c>
      <c r="D43" s="39">
        <v>1738</v>
      </c>
      <c r="E43" s="44">
        <v>11648394</v>
      </c>
      <c r="F43" s="40">
        <f>(D43/E43)</f>
        <v>1.4920511789007137E-4</v>
      </c>
      <c r="G43" s="41">
        <v>16320288</v>
      </c>
      <c r="H43" s="42">
        <f>(D43/G43)</f>
        <v>1.0649321874712015E-4</v>
      </c>
    </row>
    <row r="44" spans="1:8">
      <c r="A44" s="20">
        <v>40</v>
      </c>
      <c r="B44" s="37" t="s">
        <v>147</v>
      </c>
      <c r="C44" s="38" t="s">
        <v>71</v>
      </c>
      <c r="D44" s="39">
        <v>15349</v>
      </c>
      <c r="E44" s="44">
        <v>6356749</v>
      </c>
      <c r="F44" s="40">
        <f t="shared" si="0"/>
        <v>2.4145990348211012E-3</v>
      </c>
      <c r="G44" s="41">
        <v>7766702</v>
      </c>
      <c r="H44" s="42">
        <f t="shared" si="1"/>
        <v>1.9762571037230474E-3</v>
      </c>
    </row>
    <row r="45" spans="1:8">
      <c r="A45" s="20">
        <v>41</v>
      </c>
      <c r="B45" s="37" t="s">
        <v>37</v>
      </c>
      <c r="C45" s="38" t="s">
        <v>73</v>
      </c>
      <c r="D45" s="39">
        <v>58825</v>
      </c>
      <c r="E45" s="44">
        <v>11097109</v>
      </c>
      <c r="F45" s="40">
        <f t="shared" si="0"/>
        <v>5.3009301792025293E-3</v>
      </c>
      <c r="G45" s="41">
        <v>21069840</v>
      </c>
      <c r="H45" s="42">
        <f t="shared" si="1"/>
        <v>2.7919053965288773E-3</v>
      </c>
    </row>
    <row r="46" spans="1:8">
      <c r="A46" s="20">
        <v>42</v>
      </c>
      <c r="B46" s="37" t="s">
        <v>38</v>
      </c>
      <c r="C46" s="38" t="s">
        <v>71</v>
      </c>
      <c r="D46" s="39">
        <v>1385964</v>
      </c>
      <c r="E46" s="44">
        <v>269610669</v>
      </c>
      <c r="F46" s="40">
        <f t="shared" si="0"/>
        <v>5.1406125920039165E-3</v>
      </c>
      <c r="G46" s="41">
        <v>534208431</v>
      </c>
      <c r="H46" s="42">
        <f t="shared" si="1"/>
        <v>2.5944255454852603E-3</v>
      </c>
    </row>
    <row r="47" spans="1:8">
      <c r="A47" s="20">
        <v>43</v>
      </c>
      <c r="B47" s="37" t="s">
        <v>40</v>
      </c>
      <c r="C47" s="38" t="s">
        <v>68</v>
      </c>
      <c r="D47" s="39">
        <v>9606</v>
      </c>
      <c r="E47" s="44">
        <v>7415477</v>
      </c>
      <c r="F47" s="40">
        <f t="shared" si="0"/>
        <v>1.2953987990253358E-3</v>
      </c>
      <c r="G47" s="41">
        <v>7489004</v>
      </c>
      <c r="H47" s="42">
        <f t="shared" si="1"/>
        <v>1.282680580755465E-3</v>
      </c>
    </row>
    <row r="48" spans="1:8">
      <c r="A48" s="20">
        <v>44</v>
      </c>
      <c r="B48" s="37" t="s">
        <v>41</v>
      </c>
      <c r="C48" s="38" t="s">
        <v>75</v>
      </c>
      <c r="D48" s="39">
        <v>6191</v>
      </c>
      <c r="E48" s="44">
        <v>6362846</v>
      </c>
      <c r="F48" s="40">
        <f t="shared" si="0"/>
        <v>9.7299227421188573E-4</v>
      </c>
      <c r="G48" s="41">
        <v>7359854</v>
      </c>
      <c r="H48" s="42">
        <f t="shared" si="1"/>
        <v>8.4118516481441075E-4</v>
      </c>
    </row>
    <row r="49" spans="1:8">
      <c r="A49" s="20">
        <v>45</v>
      </c>
      <c r="B49" s="37" t="s">
        <v>149</v>
      </c>
      <c r="C49" s="38" t="s">
        <v>56</v>
      </c>
      <c r="D49" s="39">
        <v>1236741</v>
      </c>
      <c r="E49" s="44">
        <v>1760305514</v>
      </c>
      <c r="F49" s="40">
        <f t="shared" si="0"/>
        <v>7.0257179231900081E-4</v>
      </c>
      <c r="G49" s="41">
        <v>4803805635</v>
      </c>
      <c r="H49" s="42">
        <f t="shared" si="1"/>
        <v>2.5745025797655944E-4</v>
      </c>
    </row>
    <row r="50" spans="1:8">
      <c r="A50" s="20">
        <v>46</v>
      </c>
      <c r="B50" s="37" t="s">
        <v>42</v>
      </c>
      <c r="C50" s="38" t="s">
        <v>56</v>
      </c>
      <c r="D50" s="39">
        <v>142996</v>
      </c>
      <c r="E50" s="44">
        <v>34195277</v>
      </c>
      <c r="F50" s="40">
        <f t="shared" si="0"/>
        <v>4.1817470874705885E-3</v>
      </c>
      <c r="G50" s="41">
        <v>154103703</v>
      </c>
      <c r="H50" s="42">
        <f t="shared" si="1"/>
        <v>9.2792059643109293E-4</v>
      </c>
    </row>
    <row r="51" spans="1:8">
      <c r="A51" s="20">
        <v>47</v>
      </c>
      <c r="B51" s="37" t="s">
        <v>43</v>
      </c>
      <c r="C51" s="38" t="s">
        <v>79</v>
      </c>
      <c r="D51" s="39">
        <v>5179</v>
      </c>
      <c r="E51" s="44">
        <v>1679741</v>
      </c>
      <c r="F51" s="40">
        <f t="shared" si="0"/>
        <v>3.0832134239742915E-3</v>
      </c>
      <c r="G51" s="41">
        <v>4017421</v>
      </c>
      <c r="H51" s="42">
        <f t="shared" si="1"/>
        <v>1.289135492645655E-3</v>
      </c>
    </row>
    <row r="52" spans="1:8">
      <c r="A52" s="20">
        <v>48</v>
      </c>
      <c r="B52" s="37" t="s">
        <v>150</v>
      </c>
      <c r="C52" s="38" t="s">
        <v>79</v>
      </c>
      <c r="D52" s="39">
        <v>25477</v>
      </c>
      <c r="E52" s="44">
        <v>512690</v>
      </c>
      <c r="F52" s="40">
        <f t="shared" si="0"/>
        <v>4.9692796816789876E-2</v>
      </c>
      <c r="G52" s="41">
        <v>888989</v>
      </c>
      <c r="H52" s="42">
        <f t="shared" si="1"/>
        <v>2.8658397347998681E-2</v>
      </c>
    </row>
    <row r="53" spans="1:8">
      <c r="A53" s="20">
        <v>49</v>
      </c>
      <c r="B53" s="37" t="s">
        <v>207</v>
      </c>
      <c r="C53" s="38" t="s">
        <v>57</v>
      </c>
      <c r="D53" s="39">
        <v>31520</v>
      </c>
      <c r="E53" s="44">
        <v>57467940</v>
      </c>
      <c r="F53" s="40">
        <f t="shared" si="0"/>
        <v>5.4847972626128586E-4</v>
      </c>
      <c r="G53" s="41">
        <v>102720770</v>
      </c>
      <c r="H53" s="42">
        <f t="shared" si="1"/>
        <v>3.0685128236480316E-4</v>
      </c>
    </row>
    <row r="54" spans="1:8">
      <c r="A54" s="20">
        <v>50</v>
      </c>
      <c r="B54" s="27" t="s">
        <v>151</v>
      </c>
      <c r="C54" s="28" t="s">
        <v>61</v>
      </c>
      <c r="D54" s="29">
        <v>724767</v>
      </c>
      <c r="E54" s="46">
        <v>6110209</v>
      </c>
      <c r="F54" s="30">
        <f t="shared" si="0"/>
        <v>0.11861574620442607</v>
      </c>
      <c r="G54" s="31">
        <v>6110209</v>
      </c>
      <c r="H54" s="32">
        <f t="shared" si="1"/>
        <v>0.11861574620442607</v>
      </c>
    </row>
    <row r="55" spans="1:8">
      <c r="A55" s="20">
        <v>51</v>
      </c>
      <c r="B55" s="37" t="s">
        <v>44</v>
      </c>
      <c r="C55" s="38" t="s">
        <v>76</v>
      </c>
      <c r="D55" s="39">
        <v>684</v>
      </c>
      <c r="E55" s="75">
        <v>985502</v>
      </c>
      <c r="F55" s="40">
        <f>(D55/E55)</f>
        <v>6.9406251839164207E-4</v>
      </c>
      <c r="G55" s="41">
        <v>1778188</v>
      </c>
      <c r="H55" s="42">
        <f>(D55/G55)</f>
        <v>3.8466123941900405E-4</v>
      </c>
    </row>
    <row r="56" spans="1:8">
      <c r="A56" s="20">
        <v>52</v>
      </c>
      <c r="B56" s="37" t="s">
        <v>46</v>
      </c>
      <c r="C56" s="38" t="s">
        <v>55</v>
      </c>
      <c r="D56" s="39">
        <v>36746</v>
      </c>
      <c r="E56" s="44">
        <v>12848538</v>
      </c>
      <c r="F56" s="40">
        <f t="shared" si="0"/>
        <v>2.8599362822447193E-3</v>
      </c>
      <c r="G56" s="41">
        <v>15761068</v>
      </c>
      <c r="H56" s="42">
        <f t="shared" si="1"/>
        <v>2.3314409911815619E-3</v>
      </c>
    </row>
    <row r="57" spans="1:8">
      <c r="A57" s="20">
        <v>53</v>
      </c>
      <c r="B57" s="37" t="s">
        <v>47</v>
      </c>
      <c r="C57" s="38" t="s">
        <v>70</v>
      </c>
      <c r="D57" s="39">
        <v>1548</v>
      </c>
      <c r="E57" s="44">
        <v>268606</v>
      </c>
      <c r="F57" s="40">
        <f t="shared" si="0"/>
        <v>5.7630879429350053E-3</v>
      </c>
      <c r="G57" s="41">
        <v>524726</v>
      </c>
      <c r="H57" s="42">
        <f t="shared" si="1"/>
        <v>2.9501111056055925E-3</v>
      </c>
    </row>
    <row r="58" spans="1:8">
      <c r="A58" s="20">
        <v>54</v>
      </c>
      <c r="B58" s="27" t="s">
        <v>48</v>
      </c>
      <c r="C58" s="28" t="s">
        <v>65</v>
      </c>
      <c r="D58" s="29">
        <v>320820</v>
      </c>
      <c r="E58" s="46">
        <v>557827</v>
      </c>
      <c r="F58" s="30">
        <f t="shared" si="0"/>
        <v>0.57512454578211525</v>
      </c>
      <c r="G58" s="31">
        <v>765494</v>
      </c>
      <c r="H58" s="32">
        <f t="shared" si="1"/>
        <v>0.41910191327430391</v>
      </c>
    </row>
    <row r="59" spans="1:8">
      <c r="A59" s="20">
        <v>55</v>
      </c>
      <c r="B59" s="37" t="s">
        <v>82</v>
      </c>
      <c r="C59" s="38" t="s">
        <v>54</v>
      </c>
      <c r="D59" s="39">
        <v>131554</v>
      </c>
      <c r="E59" s="44">
        <v>40070800</v>
      </c>
      <c r="F59" s="40">
        <f t="shared" si="0"/>
        <v>3.2830390209329487E-3</v>
      </c>
      <c r="G59" s="41">
        <v>50546486</v>
      </c>
      <c r="H59" s="42">
        <f t="shared" si="1"/>
        <v>2.6026339397757542E-3</v>
      </c>
    </row>
    <row r="60" spans="1:8">
      <c r="A60" s="20">
        <v>56</v>
      </c>
      <c r="B60" s="37" t="s">
        <v>83</v>
      </c>
      <c r="C60" s="38" t="s">
        <v>68</v>
      </c>
      <c r="D60" s="39">
        <v>69</v>
      </c>
      <c r="E60" s="44">
        <v>1499906</v>
      </c>
      <c r="F60" s="40">
        <f t="shared" si="0"/>
        <v>4.6002882847325096E-5</v>
      </c>
      <c r="G60" s="41">
        <v>1499906</v>
      </c>
      <c r="H60" s="42">
        <f t="shared" si="1"/>
        <v>4.6002882847325096E-5</v>
      </c>
    </row>
    <row r="61" spans="1:8">
      <c r="A61" s="20">
        <v>57</v>
      </c>
      <c r="B61" s="37" t="s">
        <v>84</v>
      </c>
      <c r="C61" s="38" t="s">
        <v>78</v>
      </c>
      <c r="D61" s="39">
        <v>74623</v>
      </c>
      <c r="E61" s="44">
        <v>17076923</v>
      </c>
      <c r="F61" s="40">
        <f t="shared" si="0"/>
        <v>4.3698153349991681E-3</v>
      </c>
      <c r="G61" s="41">
        <v>30425701</v>
      </c>
      <c r="H61" s="42">
        <f t="shared" si="1"/>
        <v>2.4526304258363678E-3</v>
      </c>
    </row>
    <row r="62" spans="1:8">
      <c r="A62" s="20">
        <v>58</v>
      </c>
      <c r="B62" s="37" t="s">
        <v>85</v>
      </c>
      <c r="C62" s="38" t="s">
        <v>55</v>
      </c>
      <c r="D62" s="39">
        <v>9873</v>
      </c>
      <c r="E62" s="44">
        <v>3226458</v>
      </c>
      <c r="F62" s="40">
        <f t="shared" si="0"/>
        <v>3.0600119387886033E-3</v>
      </c>
      <c r="G62" s="41">
        <v>5439203</v>
      </c>
      <c r="H62" s="42">
        <f t="shared" si="1"/>
        <v>1.8151556395302768E-3</v>
      </c>
    </row>
    <row r="63" spans="1:8">
      <c r="A63" s="20">
        <v>59</v>
      </c>
      <c r="B63" s="37" t="s">
        <v>205</v>
      </c>
      <c r="C63" s="38" t="s">
        <v>206</v>
      </c>
      <c r="D63" s="39">
        <v>2035</v>
      </c>
      <c r="E63" s="44">
        <v>487717</v>
      </c>
      <c r="F63" s="40">
        <f>(D63/E63)</f>
        <v>4.1725016761769628E-3</v>
      </c>
      <c r="G63" s="41">
        <v>902608</v>
      </c>
      <c r="H63" s="42">
        <f>(D63/G63)</f>
        <v>2.2545778455320582E-3</v>
      </c>
    </row>
    <row r="64" spans="1:8">
      <c r="A64" s="20">
        <v>60</v>
      </c>
      <c r="B64" s="37" t="s">
        <v>86</v>
      </c>
      <c r="C64" s="38" t="s">
        <v>59</v>
      </c>
      <c r="D64" s="39">
        <v>737438</v>
      </c>
      <c r="E64" s="44">
        <v>23404172</v>
      </c>
      <c r="F64" s="40">
        <f t="shared" si="0"/>
        <v>3.1508826716877658E-2</v>
      </c>
      <c r="G64" s="41">
        <v>36746743</v>
      </c>
      <c r="H64" s="42">
        <f t="shared" si="1"/>
        <v>2.0068118690138061E-2</v>
      </c>
    </row>
    <row r="65" spans="1:8">
      <c r="A65" s="20">
        <v>61</v>
      </c>
      <c r="B65" s="37" t="s">
        <v>87</v>
      </c>
      <c r="C65" s="38" t="s">
        <v>68</v>
      </c>
      <c r="D65" s="39">
        <v>226802</v>
      </c>
      <c r="E65" s="44">
        <v>82362515</v>
      </c>
      <c r="F65" s="40">
        <f t="shared" si="0"/>
        <v>2.753704157771287E-3</v>
      </c>
      <c r="G65" s="41">
        <v>180199323</v>
      </c>
      <c r="H65" s="42">
        <f t="shared" si="1"/>
        <v>1.2586173811540901E-3</v>
      </c>
    </row>
    <row r="66" spans="1:8">
      <c r="A66" s="20">
        <v>62</v>
      </c>
      <c r="B66" s="37" t="s">
        <v>88</v>
      </c>
      <c r="C66" s="38" t="s">
        <v>68</v>
      </c>
      <c r="D66" s="39">
        <v>13150</v>
      </c>
      <c r="E66" s="44">
        <v>3040577</v>
      </c>
      <c r="F66" s="40">
        <f>(D66/E66)</f>
        <v>4.3248370292875331E-3</v>
      </c>
      <c r="G66" s="41">
        <v>3284176</v>
      </c>
      <c r="H66" s="42">
        <f>(D66/G66)</f>
        <v>4.0040485040996584E-3</v>
      </c>
    </row>
    <row r="67" spans="1:8">
      <c r="A67" s="20">
        <v>63</v>
      </c>
      <c r="B67" s="37" t="s">
        <v>89</v>
      </c>
      <c r="C67" s="38" t="s">
        <v>68</v>
      </c>
      <c r="D67" s="39">
        <v>4601</v>
      </c>
      <c r="E67" s="44">
        <v>717832</v>
      </c>
      <c r="F67" s="40">
        <f t="shared" si="0"/>
        <v>6.409577728493575E-3</v>
      </c>
      <c r="G67" s="41">
        <v>717832</v>
      </c>
      <c r="H67" s="42">
        <f t="shared" si="1"/>
        <v>6.409577728493575E-3</v>
      </c>
    </row>
    <row r="68" spans="1:8">
      <c r="A68" s="20">
        <v>64</v>
      </c>
      <c r="B68" s="37" t="s">
        <v>90</v>
      </c>
      <c r="C68" s="38" t="s">
        <v>59</v>
      </c>
      <c r="D68" s="39">
        <v>7580903</v>
      </c>
      <c r="E68" s="44">
        <v>908015382</v>
      </c>
      <c r="F68" s="40">
        <f t="shared" si="0"/>
        <v>8.3488706802546213E-3</v>
      </c>
      <c r="G68" s="41">
        <v>1099785940</v>
      </c>
      <c r="H68" s="42">
        <f t="shared" si="1"/>
        <v>6.8930713916928238E-3</v>
      </c>
    </row>
    <row r="69" spans="1:8">
      <c r="A69" s="20">
        <v>65</v>
      </c>
      <c r="B69" s="37" t="s">
        <v>91</v>
      </c>
      <c r="C69" s="38" t="s">
        <v>59</v>
      </c>
      <c r="D69" s="39">
        <v>579080</v>
      </c>
      <c r="E69" s="44">
        <v>467920068</v>
      </c>
      <c r="F69" s="40">
        <f t="shared" si="0"/>
        <v>1.2375617965588088E-3</v>
      </c>
      <c r="G69" s="41">
        <v>820700481</v>
      </c>
      <c r="H69" s="42">
        <f t="shared" si="1"/>
        <v>7.0559237310840572E-4</v>
      </c>
    </row>
    <row r="70" spans="1:8">
      <c r="A70" s="20">
        <v>66</v>
      </c>
      <c r="B70" s="37" t="s">
        <v>92</v>
      </c>
      <c r="C70" s="38" t="s">
        <v>59</v>
      </c>
      <c r="D70" s="39">
        <v>1085305</v>
      </c>
      <c r="E70" s="44">
        <v>97838747</v>
      </c>
      <c r="F70" s="40">
        <f t="shared" si="0"/>
        <v>1.1092793328598126E-2</v>
      </c>
      <c r="G70" s="41">
        <v>101342285</v>
      </c>
      <c r="H70" s="42">
        <f t="shared" si="1"/>
        <v>1.0709300663587761E-2</v>
      </c>
    </row>
    <row r="71" spans="1:8">
      <c r="A71" s="20">
        <v>67</v>
      </c>
      <c r="B71" s="37" t="s">
        <v>93</v>
      </c>
      <c r="C71" s="38" t="s">
        <v>59</v>
      </c>
      <c r="D71" s="39">
        <v>71437</v>
      </c>
      <c r="E71" s="44">
        <v>20756386</v>
      </c>
      <c r="F71" s="40">
        <f t="shared" si="0"/>
        <v>3.4416877774387121E-3</v>
      </c>
      <c r="G71" s="41">
        <v>22482559</v>
      </c>
      <c r="H71" s="42">
        <f t="shared" si="1"/>
        <v>3.1774407886575543E-3</v>
      </c>
    </row>
    <row r="72" spans="1:8">
      <c r="A72" s="20">
        <v>68</v>
      </c>
      <c r="B72" s="37" t="s">
        <v>94</v>
      </c>
      <c r="C72" s="38" t="s">
        <v>59</v>
      </c>
      <c r="D72" s="39">
        <v>60971</v>
      </c>
      <c r="E72" s="44">
        <v>23547975</v>
      </c>
      <c r="F72" s="40">
        <f t="shared" si="0"/>
        <v>2.5892247634881557E-3</v>
      </c>
      <c r="G72" s="41">
        <v>30763107</v>
      </c>
      <c r="H72" s="42">
        <f t="shared" si="1"/>
        <v>1.9819519530325726E-3</v>
      </c>
    </row>
    <row r="73" spans="1:8">
      <c r="A73" s="20">
        <v>69</v>
      </c>
      <c r="B73" s="37" t="s">
        <v>95</v>
      </c>
      <c r="C73" s="38" t="s">
        <v>0</v>
      </c>
      <c r="D73" s="39">
        <v>14186</v>
      </c>
      <c r="E73" s="44">
        <v>627220</v>
      </c>
      <c r="F73" s="40">
        <f t="shared" si="0"/>
        <v>2.2617263480118617E-2</v>
      </c>
      <c r="G73" s="41">
        <v>786241</v>
      </c>
      <c r="H73" s="42">
        <f t="shared" si="1"/>
        <v>1.8042813844609987E-2</v>
      </c>
    </row>
    <row r="74" spans="1:8">
      <c r="A74" s="20">
        <v>70</v>
      </c>
      <c r="B74" s="37" t="s">
        <v>96</v>
      </c>
      <c r="C74" s="38" t="s">
        <v>69</v>
      </c>
      <c r="D74" s="39">
        <v>28174</v>
      </c>
      <c r="E74" s="44">
        <v>1315530</v>
      </c>
      <c r="F74" s="40">
        <f>(D74/E74)</f>
        <v>2.1416463326567999E-2</v>
      </c>
      <c r="G74" s="41">
        <v>1315530</v>
      </c>
      <c r="H74" s="42">
        <f>(D74/G74)</f>
        <v>2.1416463326567999E-2</v>
      </c>
    </row>
    <row r="75" spans="1:8">
      <c r="A75" s="20">
        <v>71</v>
      </c>
      <c r="B75" s="37" t="s">
        <v>152</v>
      </c>
      <c r="C75" s="38" t="s">
        <v>71</v>
      </c>
      <c r="D75" s="39">
        <v>440463</v>
      </c>
      <c r="E75" s="44">
        <v>230104616</v>
      </c>
      <c r="F75" s="40">
        <f t="shared" si="0"/>
        <v>1.9141858501439189E-3</v>
      </c>
      <c r="G75" s="41">
        <v>336162324</v>
      </c>
      <c r="H75" s="42">
        <f t="shared" si="1"/>
        <v>1.3102687855049454E-3</v>
      </c>
    </row>
    <row r="76" spans="1:8">
      <c r="A76" s="20">
        <v>72</v>
      </c>
      <c r="B76" s="37" t="s">
        <v>169</v>
      </c>
      <c r="C76" s="38" t="s">
        <v>55</v>
      </c>
      <c r="D76" s="39">
        <v>38557</v>
      </c>
      <c r="E76" s="44">
        <v>17922293</v>
      </c>
      <c r="F76" s="40">
        <f t="shared" si="0"/>
        <v>2.1513430229044912E-3</v>
      </c>
      <c r="G76" s="41">
        <v>48824048</v>
      </c>
      <c r="H76" s="42">
        <f t="shared" si="1"/>
        <v>7.8971329865970964E-4</v>
      </c>
    </row>
    <row r="77" spans="1:8">
      <c r="A77" s="20">
        <v>73</v>
      </c>
      <c r="B77" s="37" t="s">
        <v>97</v>
      </c>
      <c r="C77" s="38" t="s">
        <v>56</v>
      </c>
      <c r="D77" s="39">
        <v>19143</v>
      </c>
      <c r="E77" s="44">
        <v>5591214</v>
      </c>
      <c r="F77" s="40">
        <f t="shared" si="0"/>
        <v>3.4237644990873181E-3</v>
      </c>
      <c r="G77" s="41">
        <v>11942155</v>
      </c>
      <c r="H77" s="42">
        <f t="shared" si="1"/>
        <v>1.6029770171296553E-3</v>
      </c>
    </row>
    <row r="78" spans="1:8">
      <c r="A78" s="20">
        <v>74</v>
      </c>
      <c r="B78" s="37" t="s">
        <v>171</v>
      </c>
      <c r="C78" s="38" t="s">
        <v>59</v>
      </c>
      <c r="D78" s="39">
        <v>15200</v>
      </c>
      <c r="E78" s="44">
        <v>64070092</v>
      </c>
      <c r="F78" s="40">
        <f t="shared" si="0"/>
        <v>2.3724017752307894E-4</v>
      </c>
      <c r="G78" s="41">
        <v>107496005</v>
      </c>
      <c r="H78" s="42">
        <f t="shared" si="1"/>
        <v>1.4140060367824834E-4</v>
      </c>
    </row>
    <row r="79" spans="1:8">
      <c r="A79" s="20">
        <v>75</v>
      </c>
      <c r="B79" s="37" t="s">
        <v>195</v>
      </c>
      <c r="C79" s="38" t="s">
        <v>71</v>
      </c>
      <c r="D79" s="39">
        <v>429223</v>
      </c>
      <c r="E79" s="44">
        <v>49732271</v>
      </c>
      <c r="F79" s="40">
        <f t="shared" ref="F79:F115" si="2">(D79/E79)</f>
        <v>8.6306736324186766E-3</v>
      </c>
      <c r="G79" s="41">
        <v>87772446</v>
      </c>
      <c r="H79" s="42">
        <f t="shared" ref="H79:H115" si="3">(D79/G79)</f>
        <v>4.8901793166388459E-3</v>
      </c>
    </row>
    <row r="80" spans="1:8">
      <c r="A80" s="20">
        <v>76</v>
      </c>
      <c r="B80" s="37" t="s">
        <v>98</v>
      </c>
      <c r="C80" s="38" t="s">
        <v>54</v>
      </c>
      <c r="D80" s="39">
        <v>890882</v>
      </c>
      <c r="E80" s="44">
        <v>43321550</v>
      </c>
      <c r="F80" s="40">
        <f t="shared" si="2"/>
        <v>2.0564407321529355E-2</v>
      </c>
      <c r="G80" s="41">
        <v>71877985</v>
      </c>
      <c r="H80" s="42">
        <f t="shared" si="3"/>
        <v>1.2394365256622039E-2</v>
      </c>
    </row>
    <row r="81" spans="1:8">
      <c r="A81" s="20">
        <v>77</v>
      </c>
      <c r="B81" s="37" t="s">
        <v>99</v>
      </c>
      <c r="C81" s="38" t="s">
        <v>76</v>
      </c>
      <c r="D81" s="39">
        <v>7148</v>
      </c>
      <c r="E81" s="44">
        <v>10351816</v>
      </c>
      <c r="F81" s="40">
        <f t="shared" si="2"/>
        <v>6.9050686372323466E-4</v>
      </c>
      <c r="G81" s="41">
        <v>17940656</v>
      </c>
      <c r="H81" s="42">
        <f t="shared" si="3"/>
        <v>3.9842467298854622E-4</v>
      </c>
    </row>
    <row r="82" spans="1:8">
      <c r="A82" s="20">
        <v>78</v>
      </c>
      <c r="B82" s="37" t="s">
        <v>100</v>
      </c>
      <c r="C82" s="38" t="s">
        <v>54</v>
      </c>
      <c r="D82" s="39">
        <v>586833</v>
      </c>
      <c r="E82" s="44">
        <v>662573748</v>
      </c>
      <c r="F82" s="40">
        <f t="shared" si="2"/>
        <v>8.8568706769831149E-4</v>
      </c>
      <c r="G82" s="41">
        <v>1146668579</v>
      </c>
      <c r="H82" s="42">
        <f t="shared" si="3"/>
        <v>5.1177211161726618E-4</v>
      </c>
    </row>
    <row r="83" spans="1:8">
      <c r="A83" s="20">
        <v>79</v>
      </c>
      <c r="B83" s="37" t="s">
        <v>101</v>
      </c>
      <c r="C83" s="38" t="s">
        <v>73</v>
      </c>
      <c r="D83" s="39">
        <v>78000</v>
      </c>
      <c r="E83" s="44">
        <v>44014000</v>
      </c>
      <c r="F83" s="40">
        <f t="shared" si="2"/>
        <v>1.772163402553733E-3</v>
      </c>
      <c r="G83" s="41">
        <v>74772000</v>
      </c>
      <c r="H83" s="42">
        <f t="shared" si="3"/>
        <v>1.0431712405713368E-3</v>
      </c>
    </row>
    <row r="84" spans="1:8">
      <c r="A84" s="20">
        <v>80</v>
      </c>
      <c r="B84" s="37" t="s">
        <v>154</v>
      </c>
      <c r="C84" s="38" t="s">
        <v>51</v>
      </c>
      <c r="D84" s="39">
        <v>44404</v>
      </c>
      <c r="E84" s="44">
        <v>42165537</v>
      </c>
      <c r="F84" s="40">
        <f t="shared" si="2"/>
        <v>1.0530875012928211E-3</v>
      </c>
      <c r="G84" s="41">
        <v>62921786</v>
      </c>
      <c r="H84" s="42">
        <f t="shared" si="3"/>
        <v>7.0570151966125054E-4</v>
      </c>
    </row>
    <row r="85" spans="1:8">
      <c r="A85" s="20">
        <v>81</v>
      </c>
      <c r="B85" s="37" t="s">
        <v>102</v>
      </c>
      <c r="C85" s="38" t="s">
        <v>57</v>
      </c>
      <c r="D85" s="39">
        <v>54422</v>
      </c>
      <c r="E85" s="44">
        <v>95007362</v>
      </c>
      <c r="F85" s="40">
        <f t="shared" si="2"/>
        <v>5.728187674550947E-4</v>
      </c>
      <c r="G85" s="41">
        <v>117103985</v>
      </c>
      <c r="H85" s="42">
        <f t="shared" si="3"/>
        <v>4.6473226338113091E-4</v>
      </c>
    </row>
    <row r="86" spans="1:8">
      <c r="A86" s="20">
        <v>82</v>
      </c>
      <c r="B86" s="37" t="s">
        <v>103</v>
      </c>
      <c r="C86" s="38" t="s">
        <v>59</v>
      </c>
      <c r="D86" s="39">
        <v>135587</v>
      </c>
      <c r="E86" s="44">
        <v>18463080</v>
      </c>
      <c r="F86" s="40">
        <f t="shared" si="2"/>
        <v>7.3436826358332409E-3</v>
      </c>
      <c r="G86" s="41">
        <v>18463080</v>
      </c>
      <c r="H86" s="42">
        <f t="shared" si="3"/>
        <v>7.3436826358332409E-3</v>
      </c>
    </row>
    <row r="87" spans="1:8">
      <c r="A87" s="20">
        <v>83</v>
      </c>
      <c r="B87" s="37" t="s">
        <v>156</v>
      </c>
      <c r="C87" s="38" t="s">
        <v>74</v>
      </c>
      <c r="D87" s="39">
        <v>42</v>
      </c>
      <c r="E87" s="44">
        <v>550665</v>
      </c>
      <c r="F87" s="40">
        <f t="shared" si="2"/>
        <v>7.6271417286371935E-5</v>
      </c>
      <c r="G87" s="41">
        <v>995085</v>
      </c>
      <c r="H87" s="42">
        <f t="shared" si="3"/>
        <v>4.2207449614857021E-5</v>
      </c>
    </row>
    <row r="88" spans="1:8">
      <c r="A88" s="20">
        <v>84</v>
      </c>
      <c r="B88" s="37" t="s">
        <v>104</v>
      </c>
      <c r="C88" s="38" t="s">
        <v>76</v>
      </c>
      <c r="D88" s="39">
        <v>111</v>
      </c>
      <c r="E88" s="44">
        <v>388861</v>
      </c>
      <c r="F88" s="40">
        <f t="shared" si="2"/>
        <v>2.8544904220274082E-4</v>
      </c>
      <c r="G88" s="41">
        <v>643542</v>
      </c>
      <c r="H88" s="42">
        <f t="shared" si="3"/>
        <v>1.7248291486802726E-4</v>
      </c>
    </row>
    <row r="89" spans="1:8">
      <c r="A89" s="20">
        <v>85</v>
      </c>
      <c r="B89" s="37" t="s">
        <v>105</v>
      </c>
      <c r="C89" s="38" t="s">
        <v>130</v>
      </c>
      <c r="D89" s="39">
        <v>29231</v>
      </c>
      <c r="E89" s="44">
        <v>6485226</v>
      </c>
      <c r="F89" s="40">
        <f t="shared" si="2"/>
        <v>4.5073217186263051E-3</v>
      </c>
      <c r="G89" s="41">
        <v>12553325</v>
      </c>
      <c r="H89" s="42">
        <f t="shared" si="3"/>
        <v>2.32854642096815E-3</v>
      </c>
    </row>
    <row r="90" spans="1:8">
      <c r="A90" s="20">
        <v>86</v>
      </c>
      <c r="B90" s="37" t="s">
        <v>106</v>
      </c>
      <c r="C90" s="38" t="s">
        <v>59</v>
      </c>
      <c r="D90" s="39">
        <v>249413</v>
      </c>
      <c r="E90" s="44">
        <v>31089230</v>
      </c>
      <c r="F90" s="40">
        <f t="shared" si="2"/>
        <v>8.0224888168668063E-3</v>
      </c>
      <c r="G90" s="41">
        <v>31766121</v>
      </c>
      <c r="H90" s="42">
        <f t="shared" si="3"/>
        <v>7.851540954591214E-3</v>
      </c>
    </row>
    <row r="91" spans="1:8">
      <c r="A91" s="20">
        <v>87</v>
      </c>
      <c r="B91" s="37" t="s">
        <v>107</v>
      </c>
      <c r="C91" s="38" t="s">
        <v>71</v>
      </c>
      <c r="D91" s="39">
        <v>424624</v>
      </c>
      <c r="E91" s="44">
        <v>172396458</v>
      </c>
      <c r="F91" s="40">
        <f t="shared" si="2"/>
        <v>2.4630668456076979E-3</v>
      </c>
      <c r="G91" s="41">
        <v>270527733</v>
      </c>
      <c r="H91" s="42">
        <f t="shared" si="3"/>
        <v>1.5696135671236339E-3</v>
      </c>
    </row>
    <row r="92" spans="1:8">
      <c r="A92" s="20">
        <v>88</v>
      </c>
      <c r="B92" s="37" t="s">
        <v>108</v>
      </c>
      <c r="C92" s="38" t="s">
        <v>73</v>
      </c>
      <c r="D92" s="39">
        <v>1714</v>
      </c>
      <c r="E92" s="44">
        <v>6550255</v>
      </c>
      <c r="F92" s="40">
        <f t="shared" si="2"/>
        <v>2.6166920219136507E-4</v>
      </c>
      <c r="G92" s="41">
        <v>11023418</v>
      </c>
      <c r="H92" s="42">
        <f t="shared" si="3"/>
        <v>1.5548716378168732E-4</v>
      </c>
    </row>
    <row r="93" spans="1:8">
      <c r="A93" s="20">
        <v>89</v>
      </c>
      <c r="B93" s="27" t="s">
        <v>196</v>
      </c>
      <c r="C93" s="28" t="s">
        <v>72</v>
      </c>
      <c r="D93" s="29">
        <v>565925</v>
      </c>
      <c r="E93" s="46">
        <v>4796653</v>
      </c>
      <c r="F93" s="30">
        <f t="shared" si="2"/>
        <v>0.1179833104458463</v>
      </c>
      <c r="G93" s="31">
        <v>8216488</v>
      </c>
      <c r="H93" s="32">
        <f t="shared" si="3"/>
        <v>6.8876751234834152E-2</v>
      </c>
    </row>
    <row r="94" spans="1:8">
      <c r="A94" s="20">
        <v>90</v>
      </c>
      <c r="B94" s="37" t="s">
        <v>109</v>
      </c>
      <c r="C94" s="38" t="s">
        <v>61</v>
      </c>
      <c r="D94" s="39">
        <v>6085</v>
      </c>
      <c r="E94" s="44">
        <v>3014143</v>
      </c>
      <c r="F94" s="40">
        <f t="shared" si="2"/>
        <v>2.0188159619500467E-3</v>
      </c>
      <c r="G94" s="41">
        <v>3839316</v>
      </c>
      <c r="H94" s="42">
        <f t="shared" si="3"/>
        <v>1.5849177301373474E-3</v>
      </c>
    </row>
    <row r="95" spans="1:8">
      <c r="A95" s="20">
        <v>91</v>
      </c>
      <c r="B95" s="37" t="s">
        <v>111</v>
      </c>
      <c r="C95" s="38" t="s">
        <v>111</v>
      </c>
      <c r="D95" s="39">
        <v>88389</v>
      </c>
      <c r="E95" s="44">
        <v>146812731</v>
      </c>
      <c r="F95" s="40">
        <f t="shared" si="2"/>
        <v>6.0205269255566131E-4</v>
      </c>
      <c r="G95" s="41">
        <v>266221588</v>
      </c>
      <c r="H95" s="42">
        <f t="shared" si="3"/>
        <v>3.3201289446143641E-4</v>
      </c>
    </row>
    <row r="96" spans="1:8">
      <c r="A96" s="20">
        <v>92</v>
      </c>
      <c r="B96" s="37" t="s">
        <v>157</v>
      </c>
      <c r="C96" s="38" t="s">
        <v>68</v>
      </c>
      <c r="D96" s="39">
        <v>37920</v>
      </c>
      <c r="E96" s="44">
        <v>14938725</v>
      </c>
      <c r="F96" s="40">
        <f t="shared" si="2"/>
        <v>2.5383692383386131E-3</v>
      </c>
      <c r="G96" s="41">
        <v>16281342</v>
      </c>
      <c r="H96" s="42">
        <f t="shared" si="3"/>
        <v>2.3290463402832516E-3</v>
      </c>
    </row>
    <row r="97" spans="1:8">
      <c r="A97" s="20">
        <v>93</v>
      </c>
      <c r="B97" s="37" t="s">
        <v>112</v>
      </c>
      <c r="C97" s="38" t="s">
        <v>60</v>
      </c>
      <c r="D97" s="39">
        <v>204362</v>
      </c>
      <c r="E97" s="44">
        <v>10615437</v>
      </c>
      <c r="F97" s="40">
        <f t="shared" si="2"/>
        <v>1.9251397752160369E-2</v>
      </c>
      <c r="G97" s="41">
        <v>27336159</v>
      </c>
      <c r="H97" s="42">
        <f t="shared" si="3"/>
        <v>7.4758856941094026E-3</v>
      </c>
    </row>
    <row r="98" spans="1:8">
      <c r="A98" s="20">
        <v>94</v>
      </c>
      <c r="B98" s="37" t="s">
        <v>113</v>
      </c>
      <c r="C98" s="38" t="s">
        <v>80</v>
      </c>
      <c r="D98" s="39">
        <v>18379</v>
      </c>
      <c r="E98" s="44">
        <v>3797298</v>
      </c>
      <c r="F98" s="40">
        <f t="shared" si="2"/>
        <v>4.8400204566510186E-3</v>
      </c>
      <c r="G98" s="41">
        <v>3797298</v>
      </c>
      <c r="H98" s="42">
        <f t="shared" si="3"/>
        <v>4.8400204566510186E-3</v>
      </c>
    </row>
    <row r="99" spans="1:8">
      <c r="A99" s="20">
        <v>95</v>
      </c>
      <c r="B99" s="37" t="s">
        <v>116</v>
      </c>
      <c r="C99" s="38" t="s">
        <v>61</v>
      </c>
      <c r="D99" s="39">
        <v>288141</v>
      </c>
      <c r="E99" s="44">
        <v>5102828</v>
      </c>
      <c r="F99" s="40">
        <f t="shared" si="2"/>
        <v>5.646692383125592E-2</v>
      </c>
      <c r="G99" s="41">
        <v>6555673</v>
      </c>
      <c r="H99" s="42">
        <f t="shared" si="3"/>
        <v>4.3952924436591025E-2</v>
      </c>
    </row>
    <row r="100" spans="1:8">
      <c r="A100" s="20">
        <v>96</v>
      </c>
      <c r="B100" s="37" t="s">
        <v>117</v>
      </c>
      <c r="C100" s="38" t="s">
        <v>71</v>
      </c>
      <c r="D100" s="39">
        <v>141736</v>
      </c>
      <c r="E100" s="44">
        <v>12959897</v>
      </c>
      <c r="F100" s="40">
        <f t="shared" si="2"/>
        <v>1.0936506671310737E-2</v>
      </c>
      <c r="G100" s="41">
        <v>14433524</v>
      </c>
      <c r="H100" s="42">
        <f t="shared" si="3"/>
        <v>9.8199164666924032E-3</v>
      </c>
    </row>
    <row r="101" spans="1:8">
      <c r="A101" s="20">
        <v>97</v>
      </c>
      <c r="B101" s="37" t="s">
        <v>158</v>
      </c>
      <c r="C101" s="38" t="s">
        <v>161</v>
      </c>
      <c r="D101" s="39">
        <v>16815</v>
      </c>
      <c r="E101" s="44">
        <v>6553522</v>
      </c>
      <c r="F101" s="40">
        <f t="shared" si="2"/>
        <v>2.5657959185915605E-3</v>
      </c>
      <c r="G101" s="41">
        <v>6553522</v>
      </c>
      <c r="H101" s="42">
        <f t="shared" si="3"/>
        <v>2.5657959185915605E-3</v>
      </c>
    </row>
    <row r="102" spans="1:8">
      <c r="A102" s="20">
        <v>98</v>
      </c>
      <c r="B102" s="37" t="s">
        <v>159</v>
      </c>
      <c r="C102" s="38" t="s">
        <v>65</v>
      </c>
      <c r="D102" s="39">
        <v>29430</v>
      </c>
      <c r="E102" s="44">
        <v>3854150</v>
      </c>
      <c r="F102" s="40">
        <f t="shared" si="2"/>
        <v>7.6359249121077284E-3</v>
      </c>
      <c r="G102" s="41">
        <v>18190666</v>
      </c>
      <c r="H102" s="42">
        <f t="shared" si="3"/>
        <v>1.6178626994745547E-3</v>
      </c>
    </row>
    <row r="103" spans="1:8">
      <c r="A103" s="20">
        <v>99</v>
      </c>
      <c r="B103" s="37" t="s">
        <v>119</v>
      </c>
      <c r="C103" s="38" t="s">
        <v>59</v>
      </c>
      <c r="D103" s="39">
        <v>227633</v>
      </c>
      <c r="E103" s="44">
        <v>57304007</v>
      </c>
      <c r="F103" s="40">
        <f t="shared" si="2"/>
        <v>3.9723749161206124E-3</v>
      </c>
      <c r="G103" s="41">
        <v>58734005</v>
      </c>
      <c r="H103" s="42">
        <f t="shared" si="3"/>
        <v>3.8756594242126004E-3</v>
      </c>
    </row>
    <row r="104" spans="1:8">
      <c r="A104" s="20">
        <v>100</v>
      </c>
      <c r="B104" s="37" t="s">
        <v>120</v>
      </c>
      <c r="C104" s="38" t="s">
        <v>71</v>
      </c>
      <c r="D104" s="39">
        <v>673488</v>
      </c>
      <c r="E104" s="44">
        <v>251727170</v>
      </c>
      <c r="F104" s="40">
        <f t="shared" si="2"/>
        <v>2.675468047410218E-3</v>
      </c>
      <c r="G104" s="41">
        <v>445493433</v>
      </c>
      <c r="H104" s="42">
        <f t="shared" si="3"/>
        <v>1.5117798605125566E-3</v>
      </c>
    </row>
    <row r="105" spans="1:8">
      <c r="A105" s="20">
        <v>101</v>
      </c>
      <c r="B105" s="37" t="s">
        <v>121</v>
      </c>
      <c r="C105" s="38" t="s">
        <v>59</v>
      </c>
      <c r="D105" s="39">
        <v>836466</v>
      </c>
      <c r="E105" s="44">
        <v>14389739</v>
      </c>
      <c r="F105" s="40">
        <f t="shared" si="2"/>
        <v>5.8129337856649102E-2</v>
      </c>
      <c r="G105" s="41">
        <v>22002718</v>
      </c>
      <c r="H105" s="42">
        <f t="shared" si="3"/>
        <v>3.8016485054255568E-2</v>
      </c>
    </row>
    <row r="106" spans="1:8">
      <c r="A106" s="20">
        <v>102</v>
      </c>
      <c r="B106" s="37" t="s">
        <v>122</v>
      </c>
      <c r="C106" s="38" t="s">
        <v>57</v>
      </c>
      <c r="D106" s="39">
        <v>18332</v>
      </c>
      <c r="E106" s="44">
        <v>10682932</v>
      </c>
      <c r="F106" s="40">
        <f t="shared" si="2"/>
        <v>1.7160083018407306E-3</v>
      </c>
      <c r="G106" s="41">
        <v>17077734</v>
      </c>
      <c r="H106" s="42">
        <f t="shared" si="3"/>
        <v>1.0734445213867367E-3</v>
      </c>
    </row>
    <row r="107" spans="1:8">
      <c r="A107" s="20">
        <v>103</v>
      </c>
      <c r="B107" s="37" t="s">
        <v>197</v>
      </c>
      <c r="C107" s="38" t="s">
        <v>70</v>
      </c>
      <c r="D107" s="39">
        <v>4020</v>
      </c>
      <c r="E107" s="44">
        <v>3666569</v>
      </c>
      <c r="F107" s="40">
        <f t="shared" si="2"/>
        <v>1.0963928402820185E-3</v>
      </c>
      <c r="G107" s="41">
        <v>7745548</v>
      </c>
      <c r="H107" s="42">
        <f t="shared" si="3"/>
        <v>5.1900782229998444E-4</v>
      </c>
    </row>
    <row r="108" spans="1:8">
      <c r="A108" s="20">
        <v>104</v>
      </c>
      <c r="B108" s="37" t="s">
        <v>125</v>
      </c>
      <c r="C108" s="38" t="s">
        <v>71</v>
      </c>
      <c r="D108" s="39">
        <v>147738</v>
      </c>
      <c r="E108" s="44">
        <v>13265164</v>
      </c>
      <c r="F108" s="40">
        <f t="shared" si="2"/>
        <v>1.1137291630921411E-2</v>
      </c>
      <c r="G108" s="41">
        <v>13273212</v>
      </c>
      <c r="H108" s="42">
        <f t="shared" si="3"/>
        <v>1.1130538712106761E-2</v>
      </c>
    </row>
    <row r="109" spans="1:8">
      <c r="A109" s="20">
        <v>105</v>
      </c>
      <c r="B109" s="37" t="s">
        <v>126</v>
      </c>
      <c r="C109" s="38" t="s">
        <v>71</v>
      </c>
      <c r="D109" s="39">
        <v>405994</v>
      </c>
      <c r="E109" s="44">
        <v>94572237</v>
      </c>
      <c r="F109" s="40">
        <f t="shared" si="2"/>
        <v>4.2929512178082451E-3</v>
      </c>
      <c r="G109" s="41">
        <v>125619780</v>
      </c>
      <c r="H109" s="42">
        <f t="shared" si="3"/>
        <v>3.231927328642034E-3</v>
      </c>
    </row>
    <row r="110" spans="1:8">
      <c r="A110" s="20">
        <v>106</v>
      </c>
      <c r="B110" s="37" t="s">
        <v>192</v>
      </c>
      <c r="C110" s="38" t="s">
        <v>79</v>
      </c>
      <c r="D110" s="39">
        <v>1851</v>
      </c>
      <c r="E110" s="44">
        <v>711731</v>
      </c>
      <c r="F110" s="40">
        <f t="shared" si="2"/>
        <v>2.6007016695914608E-3</v>
      </c>
      <c r="G110" s="41">
        <v>1291399</v>
      </c>
      <c r="H110" s="42">
        <f t="shared" si="3"/>
        <v>1.4333292808806574E-3</v>
      </c>
    </row>
    <row r="111" spans="1:8">
      <c r="A111" s="20">
        <v>107</v>
      </c>
      <c r="B111" s="37" t="s">
        <v>209</v>
      </c>
      <c r="C111" s="38" t="s">
        <v>71</v>
      </c>
      <c r="D111" s="39">
        <v>7525</v>
      </c>
      <c r="E111" s="44">
        <v>19753706</v>
      </c>
      <c r="F111" s="40">
        <f t="shared" si="2"/>
        <v>3.8094117630382878E-4</v>
      </c>
      <c r="G111" s="41">
        <v>29683174</v>
      </c>
      <c r="H111" s="42">
        <f t="shared" si="3"/>
        <v>2.5351062524513044E-4</v>
      </c>
    </row>
    <row r="112" spans="1:8">
      <c r="A112" s="20">
        <v>108</v>
      </c>
      <c r="B112" s="37" t="s">
        <v>127</v>
      </c>
      <c r="C112" s="38" t="s">
        <v>54</v>
      </c>
      <c r="D112" s="39">
        <v>23238</v>
      </c>
      <c r="E112" s="44">
        <v>6636824</v>
      </c>
      <c r="F112" s="40">
        <f t="shared" si="2"/>
        <v>3.5013735485527413E-3</v>
      </c>
      <c r="G112" s="41">
        <v>6636824</v>
      </c>
      <c r="H112" s="42">
        <f t="shared" si="3"/>
        <v>3.5013735485527413E-3</v>
      </c>
    </row>
    <row r="113" spans="1:8">
      <c r="A113" s="20">
        <v>109</v>
      </c>
      <c r="B113" s="37" t="s">
        <v>128</v>
      </c>
      <c r="C113" s="38" t="s">
        <v>54</v>
      </c>
      <c r="D113" s="39">
        <v>117804</v>
      </c>
      <c r="E113" s="44">
        <v>38935213</v>
      </c>
      <c r="F113" s="40">
        <f>(D113/E113)</f>
        <v>3.0256415959506885E-3</v>
      </c>
      <c r="G113" s="41">
        <v>68359785</v>
      </c>
      <c r="H113" s="42">
        <f>(D113/G113)</f>
        <v>1.7232938927470296E-3</v>
      </c>
    </row>
    <row r="114" spans="1:8" ht="15.75" thickBot="1">
      <c r="A114" s="20">
        <v>110</v>
      </c>
      <c r="B114" s="37" t="s">
        <v>129</v>
      </c>
      <c r="C114" s="38" t="s">
        <v>58</v>
      </c>
      <c r="D114" s="39">
        <v>50240</v>
      </c>
      <c r="E114" s="44">
        <v>63068203</v>
      </c>
      <c r="F114" s="40">
        <f>(D114/E114)</f>
        <v>7.9659793065611838E-4</v>
      </c>
      <c r="G114" s="41">
        <v>121716650</v>
      </c>
      <c r="H114" s="42">
        <f>(D114/G114)</f>
        <v>4.1276193519949818E-4</v>
      </c>
    </row>
    <row r="115" spans="1:8" ht="15.75" thickBot="1">
      <c r="A115" s="5"/>
      <c r="B115" s="13" t="s">
        <v>141</v>
      </c>
      <c r="C115" s="6"/>
      <c r="D115" s="16">
        <f>SUM(D5:D114)</f>
        <v>27139112</v>
      </c>
      <c r="E115" s="9">
        <f>SUM(E5:E114)</f>
        <v>7509604929</v>
      </c>
      <c r="F115" s="19">
        <f t="shared" si="2"/>
        <v>3.6139200739037972E-3</v>
      </c>
      <c r="G115" s="14">
        <f>SUM(G5:G114)</f>
        <v>13793711263</v>
      </c>
      <c r="H115" s="7">
        <f t="shared" si="3"/>
        <v>1.9674989190760763E-3</v>
      </c>
    </row>
    <row r="116" spans="1:8">
      <c r="A116" s="33"/>
      <c r="B116" s="4"/>
      <c r="C116" s="4"/>
      <c r="D116" s="34"/>
      <c r="E116" s="34"/>
      <c r="F116" s="35"/>
      <c r="G116" s="34"/>
      <c r="H116" s="36"/>
    </row>
    <row r="117" spans="1:8">
      <c r="A117" s="33" t="s">
        <v>208</v>
      </c>
      <c r="B117" s="4"/>
      <c r="C117" s="4"/>
      <c r="D117" s="34"/>
      <c r="E117" s="34"/>
      <c r="F117" s="35"/>
      <c r="G117" s="34"/>
      <c r="H117" s="36"/>
    </row>
    <row r="118" spans="1:8" ht="30" customHeight="1">
      <c r="A118" s="90" t="s">
        <v>220</v>
      </c>
      <c r="B118" s="91"/>
      <c r="C118" s="91"/>
      <c r="D118" s="91"/>
      <c r="E118" s="91"/>
      <c r="F118" s="91"/>
      <c r="G118" s="91"/>
      <c r="H118" s="92"/>
    </row>
    <row r="119" spans="1:8" ht="15" customHeight="1">
      <c r="A119" s="93" t="s">
        <v>238</v>
      </c>
      <c r="B119" s="91"/>
      <c r="C119" s="91"/>
      <c r="D119" s="91"/>
      <c r="E119" s="91"/>
      <c r="F119" s="91"/>
      <c r="G119" s="91"/>
      <c r="H119" s="92"/>
    </row>
    <row r="120" spans="1:8">
      <c r="A120" s="2"/>
      <c r="B120" s="1"/>
      <c r="C120" s="1"/>
      <c r="D120" s="1"/>
      <c r="E120" s="1"/>
      <c r="F120" s="1"/>
      <c r="G120" s="1"/>
      <c r="H120" s="3"/>
    </row>
    <row r="121" spans="1:8" ht="31.5" customHeight="1" thickBot="1">
      <c r="A121" s="79" t="s">
        <v>204</v>
      </c>
      <c r="B121" s="80"/>
      <c r="C121" s="80"/>
      <c r="D121" s="80"/>
      <c r="E121" s="80"/>
      <c r="F121" s="80"/>
      <c r="G121" s="80"/>
      <c r="H121" s="81"/>
    </row>
  </sheetData>
  <mergeCells count="6">
    <mergeCell ref="A1:H1"/>
    <mergeCell ref="A2:H2"/>
    <mergeCell ref="A3:H3"/>
    <mergeCell ref="A119:H119"/>
    <mergeCell ref="A121:H121"/>
    <mergeCell ref="A118:H118"/>
  </mergeCells>
  <printOptions horizontalCentered="1"/>
  <pageMargins left="0.5" right="0.5" top="0.5" bottom="0.5" header="0.3" footer="0.3"/>
  <pageSetup scale="74" fitToHeight="0" orientation="portrait" r:id="rId1"/>
  <headerFooter>
    <oddFooter>&amp;LOffice of Economic and Demographic Research&amp;CPage &amp;P of &amp;N&amp;RMarch 15, 2023</oddFooter>
  </headerFooter>
  <rowBreaks count="1" manualBreakCount="1">
    <brk id="115" max="7" man="1"/>
  </rowBreaks>
  <ignoredErrors>
    <ignoredError sqref="F1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workbookViewId="0">
      <selection sqref="A1:H1"/>
    </sheetView>
  </sheetViews>
  <sheetFormatPr defaultRowHeight="15"/>
  <cols>
    <col min="1" max="1" width="4.7109375" customWidth="1"/>
    <col min="2" max="2" width="21.7109375" bestFit="1" customWidth="1"/>
    <col min="3" max="3" width="18.28515625" bestFit="1" customWidth="1"/>
    <col min="4" max="6" width="15.7109375" customWidth="1"/>
    <col min="7" max="7" width="16.28515625" bestFit="1" customWidth="1"/>
    <col min="8" max="8" width="15.7109375" customWidth="1"/>
  </cols>
  <sheetData>
    <row r="1" spans="1:8" ht="23.25">
      <c r="A1" s="82" t="s">
        <v>136</v>
      </c>
      <c r="B1" s="83"/>
      <c r="C1" s="83"/>
      <c r="D1" s="83"/>
      <c r="E1" s="83"/>
      <c r="F1" s="83"/>
      <c r="G1" s="83"/>
      <c r="H1" s="84"/>
    </row>
    <row r="2" spans="1:8" ht="18.75">
      <c r="A2" s="85" t="s">
        <v>135</v>
      </c>
      <c r="B2" s="86"/>
      <c r="C2" s="86"/>
      <c r="D2" s="86"/>
      <c r="E2" s="86"/>
      <c r="F2" s="86"/>
      <c r="G2" s="86"/>
      <c r="H2" s="87"/>
    </row>
    <row r="3" spans="1:8" ht="19.5" thickBot="1">
      <c r="A3" s="85" t="s">
        <v>193</v>
      </c>
      <c r="B3" s="88"/>
      <c r="C3" s="88"/>
      <c r="D3" s="88"/>
      <c r="E3" s="88"/>
      <c r="F3" s="88"/>
      <c r="G3" s="88"/>
      <c r="H3" s="89"/>
    </row>
    <row r="4" spans="1:8" ht="90.75" thickBot="1">
      <c r="A4" s="10" t="s">
        <v>133</v>
      </c>
      <c r="B4" s="8" t="s">
        <v>131</v>
      </c>
      <c r="C4" s="13" t="s">
        <v>132</v>
      </c>
      <c r="D4" s="15" t="s">
        <v>134</v>
      </c>
      <c r="E4" s="11" t="s">
        <v>137</v>
      </c>
      <c r="F4" s="18" t="s">
        <v>138</v>
      </c>
      <c r="G4" s="17" t="s">
        <v>139</v>
      </c>
      <c r="H4" s="12" t="s">
        <v>140</v>
      </c>
    </row>
    <row r="5" spans="1:8">
      <c r="A5" s="20">
        <v>1</v>
      </c>
      <c r="B5" s="27" t="s">
        <v>1</v>
      </c>
      <c r="C5" s="28" t="s">
        <v>50</v>
      </c>
      <c r="D5" s="29">
        <v>44997</v>
      </c>
      <c r="E5" s="46">
        <v>363433</v>
      </c>
      <c r="F5" s="30">
        <f t="shared" ref="F5:F23" si="0">(D5/E5)</f>
        <v>0.12381099129688278</v>
      </c>
      <c r="G5" s="31">
        <v>465079</v>
      </c>
      <c r="H5" s="32">
        <f t="shared" ref="H5:H23" si="1">(D5/G5)</f>
        <v>9.6751304617065062E-2</v>
      </c>
    </row>
    <row r="6" spans="1:8">
      <c r="A6" s="20">
        <v>2</v>
      </c>
      <c r="B6" s="21" t="s">
        <v>3</v>
      </c>
      <c r="C6" s="22" t="s">
        <v>53</v>
      </c>
      <c r="D6" s="23">
        <v>11184</v>
      </c>
      <c r="E6" s="45">
        <v>3031849</v>
      </c>
      <c r="F6" s="24">
        <f t="shared" si="0"/>
        <v>3.6888380654841318E-3</v>
      </c>
      <c r="G6" s="25">
        <v>3031849</v>
      </c>
      <c r="H6" s="26">
        <f t="shared" si="1"/>
        <v>3.6888380654841318E-3</v>
      </c>
    </row>
    <row r="7" spans="1:8">
      <c r="A7" s="20">
        <v>3</v>
      </c>
      <c r="B7" s="21" t="s">
        <v>4</v>
      </c>
      <c r="C7" s="22" t="s">
        <v>55</v>
      </c>
      <c r="D7" s="23">
        <v>17868</v>
      </c>
      <c r="E7" s="44">
        <v>908106</v>
      </c>
      <c r="F7" s="24">
        <f t="shared" si="0"/>
        <v>1.967611710527185E-2</v>
      </c>
      <c r="G7" s="25">
        <v>908106</v>
      </c>
      <c r="H7" s="26">
        <f t="shared" si="1"/>
        <v>1.967611710527185E-2</v>
      </c>
    </row>
    <row r="8" spans="1:8">
      <c r="A8" s="20">
        <v>4</v>
      </c>
      <c r="B8" s="21" t="s">
        <v>5</v>
      </c>
      <c r="C8" s="22" t="s">
        <v>56</v>
      </c>
      <c r="D8" s="23">
        <v>48708</v>
      </c>
      <c r="E8" s="44">
        <v>13171599</v>
      </c>
      <c r="F8" s="24">
        <f t="shared" si="0"/>
        <v>3.6979564895651619E-3</v>
      </c>
      <c r="G8" s="25">
        <v>28590917</v>
      </c>
      <c r="H8" s="26">
        <f t="shared" si="1"/>
        <v>1.7036179707002753E-3</v>
      </c>
    </row>
    <row r="9" spans="1:8">
      <c r="A9" s="20">
        <v>5</v>
      </c>
      <c r="B9" s="37" t="s">
        <v>6</v>
      </c>
      <c r="C9" s="38" t="s">
        <v>57</v>
      </c>
      <c r="D9" s="39">
        <v>12229</v>
      </c>
      <c r="E9" s="44">
        <v>4807407</v>
      </c>
      <c r="F9" s="40">
        <f t="shared" si="0"/>
        <v>2.5437829582558749E-3</v>
      </c>
      <c r="G9" s="41">
        <v>6727892</v>
      </c>
      <c r="H9" s="42">
        <f t="shared" si="1"/>
        <v>1.8176570016284446E-3</v>
      </c>
    </row>
    <row r="10" spans="1:8">
      <c r="A10" s="20">
        <v>6</v>
      </c>
      <c r="B10" s="37" t="s">
        <v>7</v>
      </c>
      <c r="C10" s="38" t="s">
        <v>59</v>
      </c>
      <c r="D10" s="39">
        <v>332095</v>
      </c>
      <c r="E10" s="44">
        <v>49585735</v>
      </c>
      <c r="F10" s="40">
        <f t="shared" si="0"/>
        <v>6.6973898844092964E-3</v>
      </c>
      <c r="G10" s="41">
        <v>55032821</v>
      </c>
      <c r="H10" s="42">
        <f t="shared" si="1"/>
        <v>6.0344898546996163E-3</v>
      </c>
    </row>
    <row r="11" spans="1:8">
      <c r="A11" s="20">
        <v>7</v>
      </c>
      <c r="B11" s="37" t="s">
        <v>9</v>
      </c>
      <c r="C11" s="38" t="s">
        <v>59</v>
      </c>
      <c r="D11" s="39">
        <v>540961</v>
      </c>
      <c r="E11" s="44">
        <v>18231962</v>
      </c>
      <c r="F11" s="40">
        <f t="shared" si="0"/>
        <v>2.9671024983487788E-2</v>
      </c>
      <c r="G11" s="41">
        <v>26589550</v>
      </c>
      <c r="H11" s="42">
        <f t="shared" si="1"/>
        <v>2.034487232766256E-2</v>
      </c>
    </row>
    <row r="12" spans="1:8">
      <c r="A12" s="20">
        <v>8</v>
      </c>
      <c r="B12" s="37" t="s">
        <v>10</v>
      </c>
      <c r="C12" s="38" t="s">
        <v>61</v>
      </c>
      <c r="D12" s="39">
        <v>3620</v>
      </c>
      <c r="E12" s="44">
        <v>1665018</v>
      </c>
      <c r="F12" s="40">
        <f t="shared" si="0"/>
        <v>2.1741506698426082E-3</v>
      </c>
      <c r="G12" s="41">
        <v>1665018</v>
      </c>
      <c r="H12" s="42">
        <f t="shared" si="1"/>
        <v>2.1741506698426082E-3</v>
      </c>
    </row>
    <row r="13" spans="1:8">
      <c r="A13" s="20">
        <v>9</v>
      </c>
      <c r="B13" s="37" t="s">
        <v>143</v>
      </c>
      <c r="C13" s="38" t="s">
        <v>59</v>
      </c>
      <c r="D13" s="39">
        <v>16032</v>
      </c>
      <c r="E13" s="44">
        <v>2722440</v>
      </c>
      <c r="F13" s="40">
        <f t="shared" si="0"/>
        <v>5.8888350156477282E-3</v>
      </c>
      <c r="G13" s="41">
        <v>3455354</v>
      </c>
      <c r="H13" s="42">
        <f t="shared" si="1"/>
        <v>4.6397561581244641E-3</v>
      </c>
    </row>
    <row r="14" spans="1:8">
      <c r="A14" s="20">
        <v>10</v>
      </c>
      <c r="B14" s="37" t="s">
        <v>11</v>
      </c>
      <c r="C14" s="38" t="s">
        <v>52</v>
      </c>
      <c r="D14" s="39">
        <v>23505</v>
      </c>
      <c r="E14" s="44">
        <v>2908633</v>
      </c>
      <c r="F14" s="40">
        <f t="shared" si="0"/>
        <v>8.0811157681288763E-3</v>
      </c>
      <c r="G14" s="41">
        <v>9678220</v>
      </c>
      <c r="H14" s="42">
        <f t="shared" si="1"/>
        <v>2.4286490697669615E-3</v>
      </c>
    </row>
    <row r="15" spans="1:8">
      <c r="A15" s="20">
        <v>11</v>
      </c>
      <c r="B15" s="37" t="s">
        <v>12</v>
      </c>
      <c r="C15" s="38" t="s">
        <v>57</v>
      </c>
      <c r="D15" s="39">
        <v>1093194</v>
      </c>
      <c r="E15" s="44">
        <v>212076799</v>
      </c>
      <c r="F15" s="40">
        <f t="shared" si="0"/>
        <v>5.1547081300486811E-3</v>
      </c>
      <c r="G15" s="41">
        <v>399862774</v>
      </c>
      <c r="H15" s="42">
        <f t="shared" si="1"/>
        <v>2.7339229132642391E-3</v>
      </c>
    </row>
    <row r="16" spans="1:8">
      <c r="A16" s="20">
        <v>12</v>
      </c>
      <c r="B16" s="37" t="s">
        <v>13</v>
      </c>
      <c r="C16" s="38" t="s">
        <v>63</v>
      </c>
      <c r="D16" s="39">
        <v>12085</v>
      </c>
      <c r="E16" s="44">
        <v>1764341</v>
      </c>
      <c r="F16" s="40">
        <f t="shared" si="0"/>
        <v>6.8495829320975934E-3</v>
      </c>
      <c r="G16" s="41">
        <v>6764493</v>
      </c>
      <c r="H16" s="42">
        <f t="shared" si="1"/>
        <v>1.7865344823329702E-3</v>
      </c>
    </row>
    <row r="17" spans="1:8">
      <c r="A17" s="20">
        <v>13</v>
      </c>
      <c r="B17" s="37" t="s">
        <v>194</v>
      </c>
      <c r="C17" s="38" t="s">
        <v>187</v>
      </c>
      <c r="D17" s="39">
        <v>33616</v>
      </c>
      <c r="E17" s="44">
        <v>46586388</v>
      </c>
      <c r="F17" s="40">
        <f t="shared" si="0"/>
        <v>7.2158416746110471E-4</v>
      </c>
      <c r="G17" s="41">
        <v>46586388</v>
      </c>
      <c r="H17" s="42">
        <f t="shared" si="1"/>
        <v>7.2158416746110471E-4</v>
      </c>
    </row>
    <row r="18" spans="1:8">
      <c r="A18" s="20">
        <v>14</v>
      </c>
      <c r="B18" s="37" t="s">
        <v>14</v>
      </c>
      <c r="C18" s="38" t="s">
        <v>64</v>
      </c>
      <c r="D18" s="39">
        <v>26488</v>
      </c>
      <c r="E18" s="44">
        <v>1150507</v>
      </c>
      <c r="F18" s="40">
        <f t="shared" si="0"/>
        <v>2.3022893385264063E-2</v>
      </c>
      <c r="G18" s="41">
        <v>2043235</v>
      </c>
      <c r="H18" s="42">
        <f t="shared" si="1"/>
        <v>1.2963756004571182E-2</v>
      </c>
    </row>
    <row r="19" spans="1:8">
      <c r="A19" s="20">
        <v>15</v>
      </c>
      <c r="B19" s="37" t="s">
        <v>15</v>
      </c>
      <c r="C19" s="38" t="s">
        <v>53</v>
      </c>
      <c r="D19" s="39">
        <v>316862</v>
      </c>
      <c r="E19" s="44">
        <v>42778419</v>
      </c>
      <c r="F19" s="40">
        <f t="shared" si="0"/>
        <v>7.4070526075309144E-3</v>
      </c>
      <c r="G19" s="41">
        <v>105213331</v>
      </c>
      <c r="H19" s="42">
        <f t="shared" si="1"/>
        <v>3.0116145643178998E-3</v>
      </c>
    </row>
    <row r="20" spans="1:8">
      <c r="A20" s="20">
        <v>16</v>
      </c>
      <c r="B20" s="37" t="s">
        <v>16</v>
      </c>
      <c r="C20" s="38" t="s">
        <v>53</v>
      </c>
      <c r="D20" s="39">
        <v>2029</v>
      </c>
      <c r="E20" s="44">
        <v>3420642</v>
      </c>
      <c r="F20" s="40">
        <f t="shared" si="0"/>
        <v>5.9316350556416016E-4</v>
      </c>
      <c r="G20" s="41">
        <v>3420642</v>
      </c>
      <c r="H20" s="42">
        <f t="shared" si="1"/>
        <v>5.9316350556416016E-4</v>
      </c>
    </row>
    <row r="21" spans="1:8">
      <c r="A21" s="20">
        <v>17</v>
      </c>
      <c r="B21" s="37" t="s">
        <v>17</v>
      </c>
      <c r="C21" s="38" t="s">
        <v>66</v>
      </c>
      <c r="D21" s="39">
        <v>82603</v>
      </c>
      <c r="E21" s="44">
        <v>11994724</v>
      </c>
      <c r="F21" s="40">
        <f t="shared" si="0"/>
        <v>6.8866111467008329E-3</v>
      </c>
      <c r="G21" s="41">
        <v>22612772</v>
      </c>
      <c r="H21" s="42">
        <f t="shared" si="1"/>
        <v>3.6529356064793827E-3</v>
      </c>
    </row>
    <row r="22" spans="1:8">
      <c r="A22" s="20">
        <v>18</v>
      </c>
      <c r="B22" s="37" t="s">
        <v>19</v>
      </c>
      <c r="C22" s="38" t="s">
        <v>68</v>
      </c>
      <c r="D22" s="39">
        <v>12570</v>
      </c>
      <c r="E22" s="44">
        <v>19758842</v>
      </c>
      <c r="F22" s="40">
        <f t="shared" si="0"/>
        <v>6.3617088491319483E-4</v>
      </c>
      <c r="G22" s="41">
        <v>25688265</v>
      </c>
      <c r="H22" s="42">
        <f t="shared" si="1"/>
        <v>4.8932849299086572E-4</v>
      </c>
    </row>
    <row r="23" spans="1:8">
      <c r="A23" s="20">
        <v>19</v>
      </c>
      <c r="B23" s="37" t="s">
        <v>20</v>
      </c>
      <c r="C23" s="38" t="s">
        <v>51</v>
      </c>
      <c r="D23" s="39">
        <v>124</v>
      </c>
      <c r="E23" s="44">
        <v>28347962</v>
      </c>
      <c r="F23" s="40">
        <f t="shared" si="0"/>
        <v>4.3742121567680946E-6</v>
      </c>
      <c r="G23" s="41">
        <v>47848521</v>
      </c>
      <c r="H23" s="42">
        <f t="shared" si="1"/>
        <v>2.591511658218234E-6</v>
      </c>
    </row>
    <row r="24" spans="1:8">
      <c r="A24" s="20">
        <v>20</v>
      </c>
      <c r="B24" s="37" t="s">
        <v>21</v>
      </c>
      <c r="C24" s="38" t="s">
        <v>59</v>
      </c>
      <c r="D24" s="39">
        <v>111235</v>
      </c>
      <c r="E24" s="44">
        <v>152454633</v>
      </c>
      <c r="F24" s="40">
        <f t="shared" ref="F24:F83" si="2">(D24/E24)</f>
        <v>7.2962689169308486E-4</v>
      </c>
      <c r="G24" s="41">
        <v>264478587</v>
      </c>
      <c r="H24" s="42">
        <f t="shared" ref="H24:H110" si="3">(D24/G24)</f>
        <v>4.2058225303510108E-4</v>
      </c>
    </row>
    <row r="25" spans="1:8">
      <c r="A25" s="20">
        <v>21</v>
      </c>
      <c r="B25" s="37" t="s">
        <v>22</v>
      </c>
      <c r="C25" s="38" t="s">
        <v>59</v>
      </c>
      <c r="D25" s="39">
        <v>389237</v>
      </c>
      <c r="E25" s="44">
        <v>25416156</v>
      </c>
      <c r="F25" s="40">
        <f t="shared" si="2"/>
        <v>1.5314550319883149E-2</v>
      </c>
      <c r="G25" s="41">
        <v>26435847</v>
      </c>
      <c r="H25" s="42">
        <f t="shared" si="3"/>
        <v>1.472383313460696E-2</v>
      </c>
    </row>
    <row r="26" spans="1:8">
      <c r="A26" s="20">
        <v>22</v>
      </c>
      <c r="B26" s="37" t="s">
        <v>23</v>
      </c>
      <c r="C26" s="38" t="s">
        <v>72</v>
      </c>
      <c r="D26" s="39">
        <v>28597</v>
      </c>
      <c r="E26" s="44">
        <v>7696230</v>
      </c>
      <c r="F26" s="40">
        <f t="shared" si="2"/>
        <v>3.7157153567395984E-3</v>
      </c>
      <c r="G26" s="41">
        <v>14504361</v>
      </c>
      <c r="H26" s="42">
        <f t="shared" si="3"/>
        <v>1.971613916669614E-3</v>
      </c>
    </row>
    <row r="27" spans="1:8">
      <c r="A27" s="20">
        <v>23</v>
      </c>
      <c r="B27" s="37" t="s">
        <v>24</v>
      </c>
      <c r="C27" s="38" t="s">
        <v>71</v>
      </c>
      <c r="D27" s="39">
        <v>65067</v>
      </c>
      <c r="E27" s="44">
        <v>120668688</v>
      </c>
      <c r="F27" s="40">
        <f t="shared" si="2"/>
        <v>5.3922024908400427E-4</v>
      </c>
      <c r="G27" s="41">
        <v>205096640</v>
      </c>
      <c r="H27" s="42">
        <f t="shared" si="3"/>
        <v>3.1725044349824549E-4</v>
      </c>
    </row>
    <row r="28" spans="1:8">
      <c r="A28" s="20">
        <v>24</v>
      </c>
      <c r="B28" s="37" t="s">
        <v>26</v>
      </c>
      <c r="C28" s="38" t="s">
        <v>73</v>
      </c>
      <c r="D28" s="39">
        <v>94514</v>
      </c>
      <c r="E28" s="44">
        <v>46465456</v>
      </c>
      <c r="F28" s="40">
        <f t="shared" si="2"/>
        <v>2.0340702133645259E-3</v>
      </c>
      <c r="G28" s="41">
        <v>68336664</v>
      </c>
      <c r="H28" s="42">
        <f t="shared" si="3"/>
        <v>1.383064294739351E-3</v>
      </c>
    </row>
    <row r="29" spans="1:8">
      <c r="A29" s="20">
        <v>25</v>
      </c>
      <c r="B29" s="37" t="s">
        <v>27</v>
      </c>
      <c r="C29" s="38" t="s">
        <v>70</v>
      </c>
      <c r="D29" s="39">
        <v>43624</v>
      </c>
      <c r="E29" s="44">
        <v>28469383</v>
      </c>
      <c r="F29" s="40">
        <f t="shared" si="2"/>
        <v>1.5323128007375501E-3</v>
      </c>
      <c r="G29" s="41">
        <v>29298798</v>
      </c>
      <c r="H29" s="42">
        <f t="shared" si="3"/>
        <v>1.4889348020352235E-3</v>
      </c>
    </row>
    <row r="30" spans="1:8">
      <c r="A30" s="20">
        <v>26</v>
      </c>
      <c r="B30" s="37" t="s">
        <v>28</v>
      </c>
      <c r="C30" s="38" t="s">
        <v>59</v>
      </c>
      <c r="D30" s="39">
        <v>445813</v>
      </c>
      <c r="E30" s="44">
        <v>57714551</v>
      </c>
      <c r="F30" s="40">
        <f t="shared" si="2"/>
        <v>7.7244471675782418E-3</v>
      </c>
      <c r="G30" s="41">
        <v>61995409</v>
      </c>
      <c r="H30" s="42">
        <f t="shared" si="3"/>
        <v>7.1910647448103779E-3</v>
      </c>
    </row>
    <row r="31" spans="1:8">
      <c r="A31" s="20">
        <v>27</v>
      </c>
      <c r="B31" s="37" t="s">
        <v>144</v>
      </c>
      <c r="C31" s="38" t="s">
        <v>61</v>
      </c>
      <c r="D31" s="39">
        <v>35106</v>
      </c>
      <c r="E31" s="44">
        <v>32544392</v>
      </c>
      <c r="F31" s="40">
        <f t="shared" si="2"/>
        <v>1.0787111954649513E-3</v>
      </c>
      <c r="G31" s="41">
        <v>70289566</v>
      </c>
      <c r="H31" s="42">
        <f t="shared" si="3"/>
        <v>4.9944823958651273E-4</v>
      </c>
    </row>
    <row r="32" spans="1:8">
      <c r="A32" s="20">
        <v>28</v>
      </c>
      <c r="B32" s="37" t="s">
        <v>29</v>
      </c>
      <c r="C32" s="38" t="s">
        <v>55</v>
      </c>
      <c r="D32" s="39">
        <v>16170</v>
      </c>
      <c r="E32" s="44">
        <v>18599568</v>
      </c>
      <c r="F32" s="40">
        <f t="shared" si="2"/>
        <v>8.6937503064587302E-4</v>
      </c>
      <c r="G32" s="41">
        <v>30944663</v>
      </c>
      <c r="H32" s="42">
        <f t="shared" si="3"/>
        <v>5.2254568097897852E-4</v>
      </c>
    </row>
    <row r="33" spans="1:8">
      <c r="A33" s="20">
        <v>29</v>
      </c>
      <c r="B33" s="37" t="s">
        <v>30</v>
      </c>
      <c r="C33" s="38" t="s">
        <v>70</v>
      </c>
      <c r="D33" s="39">
        <v>59957</v>
      </c>
      <c r="E33" s="44">
        <v>20648283</v>
      </c>
      <c r="F33" s="40">
        <f t="shared" si="2"/>
        <v>2.9037281211227103E-3</v>
      </c>
      <c r="G33" s="41">
        <v>45565322</v>
      </c>
      <c r="H33" s="42">
        <f t="shared" si="3"/>
        <v>1.3158471699157531E-3</v>
      </c>
    </row>
    <row r="34" spans="1:8">
      <c r="A34" s="20">
        <v>30</v>
      </c>
      <c r="B34" s="37" t="s">
        <v>31</v>
      </c>
      <c r="C34" s="38" t="s">
        <v>55</v>
      </c>
      <c r="D34" s="39">
        <v>30430</v>
      </c>
      <c r="E34" s="44">
        <v>3996484</v>
      </c>
      <c r="F34" s="40">
        <f t="shared" si="2"/>
        <v>7.6141928755375978E-3</v>
      </c>
      <c r="G34" s="41">
        <v>4832507</v>
      </c>
      <c r="H34" s="42">
        <f t="shared" si="3"/>
        <v>6.296938628335148E-3</v>
      </c>
    </row>
    <row r="35" spans="1:8">
      <c r="A35" s="20">
        <v>31</v>
      </c>
      <c r="B35" s="37" t="s">
        <v>146</v>
      </c>
      <c r="C35" s="38" t="s">
        <v>76</v>
      </c>
      <c r="D35" s="39">
        <v>426314</v>
      </c>
      <c r="E35" s="44">
        <v>7616410</v>
      </c>
      <c r="F35" s="40">
        <f t="shared" si="2"/>
        <v>5.5973089683984976E-2</v>
      </c>
      <c r="G35" s="41">
        <v>24339020</v>
      </c>
      <c r="H35" s="42">
        <f t="shared" si="3"/>
        <v>1.75156600389005E-2</v>
      </c>
    </row>
    <row r="36" spans="1:8">
      <c r="A36" s="20">
        <v>32</v>
      </c>
      <c r="B36" s="37" t="s">
        <v>32</v>
      </c>
      <c r="C36" s="38" t="s">
        <v>57</v>
      </c>
      <c r="D36" s="39">
        <v>56902</v>
      </c>
      <c r="E36" s="44">
        <v>23345983</v>
      </c>
      <c r="F36" s="40">
        <f t="shared" si="2"/>
        <v>2.4373357934853288E-3</v>
      </c>
      <c r="G36" s="41">
        <v>26516956</v>
      </c>
      <c r="H36" s="42">
        <f t="shared" si="3"/>
        <v>2.1458722486849546E-3</v>
      </c>
    </row>
    <row r="37" spans="1:8">
      <c r="A37" s="20">
        <v>33</v>
      </c>
      <c r="B37" s="37" t="s">
        <v>33</v>
      </c>
      <c r="C37" s="38" t="s">
        <v>77</v>
      </c>
      <c r="D37" s="39">
        <v>18564</v>
      </c>
      <c r="E37" s="44">
        <v>9520705</v>
      </c>
      <c r="F37" s="40">
        <f t="shared" si="2"/>
        <v>1.9498556041805727E-3</v>
      </c>
      <c r="G37" s="41">
        <v>25363720</v>
      </c>
      <c r="H37" s="42">
        <f t="shared" si="3"/>
        <v>7.3191156502279637E-4</v>
      </c>
    </row>
    <row r="38" spans="1:8">
      <c r="A38" s="20">
        <v>34</v>
      </c>
      <c r="B38" s="37" t="s">
        <v>34</v>
      </c>
      <c r="C38" s="38" t="s">
        <v>57</v>
      </c>
      <c r="D38" s="39">
        <v>1546</v>
      </c>
      <c r="E38" s="44">
        <v>3904653</v>
      </c>
      <c r="F38" s="40">
        <f t="shared" si="2"/>
        <v>3.95937872072115E-4</v>
      </c>
      <c r="G38" s="41">
        <v>4930026</v>
      </c>
      <c r="H38" s="42">
        <f t="shared" si="3"/>
        <v>3.1358860987751384E-4</v>
      </c>
    </row>
    <row r="39" spans="1:8">
      <c r="A39" s="20">
        <v>35</v>
      </c>
      <c r="B39" s="37" t="s">
        <v>147</v>
      </c>
      <c r="C39" s="38" t="s">
        <v>71</v>
      </c>
      <c r="D39" s="39">
        <v>13483</v>
      </c>
      <c r="E39" s="44">
        <v>7974531</v>
      </c>
      <c r="F39" s="40">
        <f t="shared" si="2"/>
        <v>1.6907577386055682E-3</v>
      </c>
      <c r="G39" s="41">
        <v>9276308</v>
      </c>
      <c r="H39" s="42">
        <f t="shared" si="3"/>
        <v>1.4534877453400642E-3</v>
      </c>
    </row>
    <row r="40" spans="1:8">
      <c r="A40" s="20">
        <v>36</v>
      </c>
      <c r="B40" s="37" t="s">
        <v>37</v>
      </c>
      <c r="C40" s="38" t="s">
        <v>73</v>
      </c>
      <c r="D40" s="39">
        <v>224044</v>
      </c>
      <c r="E40" s="44">
        <v>10845437</v>
      </c>
      <c r="F40" s="40">
        <f t="shared" si="2"/>
        <v>2.0657904333407681E-2</v>
      </c>
      <c r="G40" s="41">
        <v>21659889</v>
      </c>
      <c r="H40" s="42">
        <f t="shared" si="3"/>
        <v>1.0343727984940274E-2</v>
      </c>
    </row>
    <row r="41" spans="1:8">
      <c r="A41" s="20">
        <v>37</v>
      </c>
      <c r="B41" s="37" t="s">
        <v>38</v>
      </c>
      <c r="C41" s="38" t="s">
        <v>71</v>
      </c>
      <c r="D41" s="39">
        <v>2267507</v>
      </c>
      <c r="E41" s="44">
        <v>227010719</v>
      </c>
      <c r="F41" s="40">
        <f t="shared" si="2"/>
        <v>9.9885459593650281E-3</v>
      </c>
      <c r="G41" s="41">
        <v>532629260</v>
      </c>
      <c r="H41" s="42">
        <f t="shared" si="3"/>
        <v>4.257195708699894E-3</v>
      </c>
    </row>
    <row r="42" spans="1:8">
      <c r="A42" s="20">
        <v>38</v>
      </c>
      <c r="B42" s="37" t="s">
        <v>40</v>
      </c>
      <c r="C42" s="38" t="s">
        <v>68</v>
      </c>
      <c r="D42" s="39">
        <v>14626</v>
      </c>
      <c r="E42" s="44">
        <v>6893467</v>
      </c>
      <c r="F42" s="40">
        <f t="shared" si="2"/>
        <v>2.1217190130887694E-3</v>
      </c>
      <c r="G42" s="41">
        <v>6893467</v>
      </c>
      <c r="H42" s="42">
        <f t="shared" si="3"/>
        <v>2.1217190130887694E-3</v>
      </c>
    </row>
    <row r="43" spans="1:8">
      <c r="A43" s="20">
        <v>39</v>
      </c>
      <c r="B43" s="37" t="s">
        <v>41</v>
      </c>
      <c r="C43" s="38" t="s">
        <v>75</v>
      </c>
      <c r="D43" s="39">
        <v>2737</v>
      </c>
      <c r="E43" s="44">
        <v>6201116</v>
      </c>
      <c r="F43" s="40">
        <f t="shared" si="2"/>
        <v>4.4137216591336138E-4</v>
      </c>
      <c r="G43" s="41">
        <v>8764129</v>
      </c>
      <c r="H43" s="42">
        <f t="shared" si="3"/>
        <v>3.1229572271243382E-4</v>
      </c>
    </row>
    <row r="44" spans="1:8">
      <c r="A44" s="20">
        <v>40</v>
      </c>
      <c r="B44" s="37" t="s">
        <v>149</v>
      </c>
      <c r="C44" s="38" t="s">
        <v>56</v>
      </c>
      <c r="D44" s="39">
        <v>1128031</v>
      </c>
      <c r="E44" s="44">
        <v>1607118572</v>
      </c>
      <c r="F44" s="40">
        <f t="shared" si="2"/>
        <v>7.0189656174292532E-4</v>
      </c>
      <c r="G44" s="41">
        <v>4934070158</v>
      </c>
      <c r="H44" s="42">
        <f t="shared" si="3"/>
        <v>2.2862078646592281E-4</v>
      </c>
    </row>
    <row r="45" spans="1:8">
      <c r="A45" s="20">
        <v>41</v>
      </c>
      <c r="B45" s="37" t="s">
        <v>42</v>
      </c>
      <c r="C45" s="38" t="s">
        <v>56</v>
      </c>
      <c r="D45" s="39">
        <v>130915</v>
      </c>
      <c r="E45" s="44">
        <v>32020506</v>
      </c>
      <c r="F45" s="40">
        <f t="shared" si="2"/>
        <v>4.0884738048799106E-3</v>
      </c>
      <c r="G45" s="41">
        <v>162957934</v>
      </c>
      <c r="H45" s="42">
        <f t="shared" si="3"/>
        <v>8.0336683698996824E-4</v>
      </c>
    </row>
    <row r="46" spans="1:8">
      <c r="A46" s="20">
        <v>42</v>
      </c>
      <c r="B46" s="37" t="s">
        <v>43</v>
      </c>
      <c r="C46" s="38" t="s">
        <v>79</v>
      </c>
      <c r="D46" s="39">
        <v>3038</v>
      </c>
      <c r="E46" s="44">
        <v>1580433</v>
      </c>
      <c r="F46" s="40">
        <f t="shared" si="2"/>
        <v>1.9222580141011988E-3</v>
      </c>
      <c r="G46" s="41">
        <v>4093927</v>
      </c>
      <c r="H46" s="42">
        <f t="shared" si="3"/>
        <v>7.4207478540775154E-4</v>
      </c>
    </row>
    <row r="47" spans="1:8">
      <c r="A47" s="20">
        <v>43</v>
      </c>
      <c r="B47" s="37" t="s">
        <v>150</v>
      </c>
      <c r="C47" s="38" t="s">
        <v>79</v>
      </c>
      <c r="D47" s="39">
        <v>39675</v>
      </c>
      <c r="E47" s="44">
        <v>412864</v>
      </c>
      <c r="F47" s="40">
        <f t="shared" si="2"/>
        <v>9.6097019841884984E-2</v>
      </c>
      <c r="G47" s="41">
        <v>791450</v>
      </c>
      <c r="H47" s="42">
        <f t="shared" si="3"/>
        <v>5.0129509128814205E-2</v>
      </c>
    </row>
    <row r="48" spans="1:8">
      <c r="A48" s="20">
        <v>44</v>
      </c>
      <c r="B48" s="27" t="s">
        <v>151</v>
      </c>
      <c r="C48" s="28" t="s">
        <v>61</v>
      </c>
      <c r="D48" s="29">
        <v>709997</v>
      </c>
      <c r="E48" s="46">
        <v>3136134</v>
      </c>
      <c r="F48" s="30">
        <f t="shared" si="2"/>
        <v>0.22639243093566794</v>
      </c>
      <c r="G48" s="31">
        <v>3136134</v>
      </c>
      <c r="H48" s="32">
        <f t="shared" si="3"/>
        <v>0.22639243093566794</v>
      </c>
    </row>
    <row r="49" spans="1:8">
      <c r="A49" s="20">
        <v>45</v>
      </c>
      <c r="B49" s="37" t="s">
        <v>46</v>
      </c>
      <c r="C49" s="38" t="s">
        <v>55</v>
      </c>
      <c r="D49" s="39">
        <v>30855</v>
      </c>
      <c r="E49" s="44">
        <v>11762725</v>
      </c>
      <c r="F49" s="40">
        <f t="shared" si="2"/>
        <v>2.6231166672688513E-3</v>
      </c>
      <c r="G49" s="41">
        <v>16088218</v>
      </c>
      <c r="H49" s="42">
        <f t="shared" si="3"/>
        <v>1.9178631219442701E-3</v>
      </c>
    </row>
    <row r="50" spans="1:8">
      <c r="A50" s="20">
        <v>46</v>
      </c>
      <c r="B50" s="37" t="s">
        <v>47</v>
      </c>
      <c r="C50" s="38" t="s">
        <v>70</v>
      </c>
      <c r="D50" s="39">
        <v>344</v>
      </c>
      <c r="E50" s="44">
        <v>266763</v>
      </c>
      <c r="F50" s="40">
        <f t="shared" si="2"/>
        <v>1.2895341557862222E-3</v>
      </c>
      <c r="G50" s="41">
        <v>509963</v>
      </c>
      <c r="H50" s="42">
        <f t="shared" si="3"/>
        <v>6.7455874249700465E-4</v>
      </c>
    </row>
    <row r="51" spans="1:8">
      <c r="A51" s="20">
        <v>47</v>
      </c>
      <c r="B51" s="27" t="s">
        <v>48</v>
      </c>
      <c r="C51" s="28" t="s">
        <v>65</v>
      </c>
      <c r="D51" s="29">
        <v>247367</v>
      </c>
      <c r="E51" s="46">
        <v>496508</v>
      </c>
      <c r="F51" s="30">
        <f t="shared" si="2"/>
        <v>0.49821352324635254</v>
      </c>
      <c r="G51" s="31">
        <v>683817</v>
      </c>
      <c r="H51" s="32">
        <f t="shared" si="3"/>
        <v>0.36174444332328681</v>
      </c>
    </row>
    <row r="52" spans="1:8">
      <c r="A52" s="20">
        <v>48</v>
      </c>
      <c r="B52" s="37" t="s">
        <v>82</v>
      </c>
      <c r="C52" s="38" t="s">
        <v>54</v>
      </c>
      <c r="D52" s="39">
        <v>176387</v>
      </c>
      <c r="E52" s="44">
        <v>39632779</v>
      </c>
      <c r="F52" s="40">
        <f t="shared" si="2"/>
        <v>4.450533231595998E-3</v>
      </c>
      <c r="G52" s="41">
        <v>52674810</v>
      </c>
      <c r="H52" s="42">
        <f t="shared" si="3"/>
        <v>3.3486024913995894E-3</v>
      </c>
    </row>
    <row r="53" spans="1:8">
      <c r="A53" s="20">
        <v>49</v>
      </c>
      <c r="B53" s="37" t="s">
        <v>83</v>
      </c>
      <c r="C53" s="38" t="s">
        <v>68</v>
      </c>
      <c r="D53" s="39">
        <v>104</v>
      </c>
      <c r="E53" s="44">
        <v>1555724</v>
      </c>
      <c r="F53" s="40">
        <f t="shared" si="2"/>
        <v>6.6849903967541795E-5</v>
      </c>
      <c r="G53" s="41">
        <v>1555724</v>
      </c>
      <c r="H53" s="42">
        <f t="shared" si="3"/>
        <v>6.6849903967541795E-5</v>
      </c>
    </row>
    <row r="54" spans="1:8">
      <c r="A54" s="20">
        <v>50</v>
      </c>
      <c r="B54" s="37" t="s">
        <v>84</v>
      </c>
      <c r="C54" s="38" t="s">
        <v>78</v>
      </c>
      <c r="D54" s="39">
        <v>50262</v>
      </c>
      <c r="E54" s="44">
        <v>25351223</v>
      </c>
      <c r="F54" s="40">
        <f t="shared" si="2"/>
        <v>1.9826262425288121E-3</v>
      </c>
      <c r="G54" s="41">
        <v>38646845</v>
      </c>
      <c r="H54" s="42">
        <f t="shared" si="3"/>
        <v>1.3005460083481588E-3</v>
      </c>
    </row>
    <row r="55" spans="1:8">
      <c r="A55" s="20">
        <v>51</v>
      </c>
      <c r="B55" s="37" t="s">
        <v>85</v>
      </c>
      <c r="C55" s="38" t="s">
        <v>55</v>
      </c>
      <c r="D55" s="39">
        <v>15298</v>
      </c>
      <c r="E55" s="44">
        <v>2840008</v>
      </c>
      <c r="F55" s="40">
        <f t="shared" si="2"/>
        <v>5.3866045447759298E-3</v>
      </c>
      <c r="G55" s="41">
        <v>4982177</v>
      </c>
      <c r="H55" s="42">
        <f t="shared" si="3"/>
        <v>3.0705452656539503E-3</v>
      </c>
    </row>
    <row r="56" spans="1:8">
      <c r="A56" s="20">
        <v>52</v>
      </c>
      <c r="B56" s="37" t="s">
        <v>86</v>
      </c>
      <c r="C56" s="38" t="s">
        <v>59</v>
      </c>
      <c r="D56" s="39">
        <v>523325</v>
      </c>
      <c r="E56" s="44">
        <v>19374106</v>
      </c>
      <c r="F56" s="40">
        <f t="shared" si="2"/>
        <v>2.7011568946716819E-2</v>
      </c>
      <c r="G56" s="41">
        <v>33091463</v>
      </c>
      <c r="H56" s="42">
        <f t="shared" si="3"/>
        <v>1.5814501764397665E-2</v>
      </c>
    </row>
    <row r="57" spans="1:8">
      <c r="A57" s="20">
        <v>53</v>
      </c>
      <c r="B57" s="37" t="s">
        <v>87</v>
      </c>
      <c r="C57" s="38" t="s">
        <v>68</v>
      </c>
      <c r="D57" s="39">
        <v>262590</v>
      </c>
      <c r="E57" s="44">
        <v>80482664</v>
      </c>
      <c r="F57" s="40">
        <f t="shared" si="2"/>
        <v>3.2626902111490743E-3</v>
      </c>
      <c r="G57" s="41">
        <v>189456225</v>
      </c>
      <c r="H57" s="42">
        <f t="shared" si="3"/>
        <v>1.3860193825776905E-3</v>
      </c>
    </row>
    <row r="58" spans="1:8">
      <c r="A58" s="20">
        <v>54</v>
      </c>
      <c r="B58" s="37" t="s">
        <v>88</v>
      </c>
      <c r="C58" s="38" t="s">
        <v>68</v>
      </c>
      <c r="D58" s="39">
        <v>10260</v>
      </c>
      <c r="E58" s="44">
        <v>4388724</v>
      </c>
      <c r="F58" s="40">
        <f t="shared" si="2"/>
        <v>2.3378093495968304E-3</v>
      </c>
      <c r="G58" s="41">
        <v>4924043</v>
      </c>
      <c r="H58" s="42">
        <f t="shared" si="3"/>
        <v>2.0836536155350392E-3</v>
      </c>
    </row>
    <row r="59" spans="1:8">
      <c r="A59" s="20">
        <v>55</v>
      </c>
      <c r="B59" s="37" t="s">
        <v>89</v>
      </c>
      <c r="C59" s="38" t="s">
        <v>68</v>
      </c>
      <c r="D59" s="39">
        <v>5271</v>
      </c>
      <c r="E59" s="44">
        <v>667336</v>
      </c>
      <c r="F59" s="40">
        <f t="shared" si="2"/>
        <v>7.8985698358847722E-3</v>
      </c>
      <c r="G59" s="41">
        <v>667336</v>
      </c>
      <c r="H59" s="42">
        <f t="shared" si="3"/>
        <v>7.8985698358847722E-3</v>
      </c>
    </row>
    <row r="60" spans="1:8">
      <c r="A60" s="20">
        <v>56</v>
      </c>
      <c r="B60" s="37" t="s">
        <v>90</v>
      </c>
      <c r="C60" s="38" t="s">
        <v>59</v>
      </c>
      <c r="D60" s="39">
        <v>6224783</v>
      </c>
      <c r="E60" s="44">
        <v>960276814</v>
      </c>
      <c r="F60" s="40">
        <f t="shared" si="2"/>
        <v>6.4822798064558913E-3</v>
      </c>
      <c r="G60" s="41">
        <v>1310822344</v>
      </c>
      <c r="H60" s="42">
        <f t="shared" si="3"/>
        <v>4.7487617437195597E-3</v>
      </c>
    </row>
    <row r="61" spans="1:8">
      <c r="A61" s="20">
        <v>57</v>
      </c>
      <c r="B61" s="37" t="s">
        <v>91</v>
      </c>
      <c r="C61" s="38" t="s">
        <v>59</v>
      </c>
      <c r="D61" s="39">
        <v>595125</v>
      </c>
      <c r="E61" s="44">
        <v>465378220</v>
      </c>
      <c r="F61" s="40">
        <f t="shared" si="2"/>
        <v>1.2787985651756544E-3</v>
      </c>
      <c r="G61" s="41">
        <v>928985355</v>
      </c>
      <c r="H61" s="42">
        <f t="shared" si="3"/>
        <v>6.40618279714431E-4</v>
      </c>
    </row>
    <row r="62" spans="1:8">
      <c r="A62" s="20">
        <v>58</v>
      </c>
      <c r="B62" s="37" t="s">
        <v>92</v>
      </c>
      <c r="C62" s="38" t="s">
        <v>59</v>
      </c>
      <c r="D62" s="39">
        <v>1173565</v>
      </c>
      <c r="E62" s="44">
        <v>159077661</v>
      </c>
      <c r="F62" s="40">
        <f t="shared" si="2"/>
        <v>7.3773086216046384E-3</v>
      </c>
      <c r="G62" s="41">
        <v>162924336</v>
      </c>
      <c r="H62" s="42">
        <f t="shared" si="3"/>
        <v>7.203128942013917E-3</v>
      </c>
    </row>
    <row r="63" spans="1:8">
      <c r="A63" s="20">
        <v>59</v>
      </c>
      <c r="B63" s="37" t="s">
        <v>93</v>
      </c>
      <c r="C63" s="38" t="s">
        <v>59</v>
      </c>
      <c r="D63" s="39">
        <v>77149</v>
      </c>
      <c r="E63" s="44">
        <v>21195707</v>
      </c>
      <c r="F63" s="40">
        <f t="shared" si="2"/>
        <v>3.6398408413552802E-3</v>
      </c>
      <c r="G63" s="41">
        <v>22853320</v>
      </c>
      <c r="H63" s="42">
        <f t="shared" si="3"/>
        <v>3.375833358129147E-3</v>
      </c>
    </row>
    <row r="64" spans="1:8">
      <c r="A64" s="20">
        <v>60</v>
      </c>
      <c r="B64" s="37" t="s">
        <v>94</v>
      </c>
      <c r="C64" s="38" t="s">
        <v>59</v>
      </c>
      <c r="D64" s="39">
        <v>87078</v>
      </c>
      <c r="E64" s="44">
        <v>18307439</v>
      </c>
      <c r="F64" s="40">
        <f t="shared" si="2"/>
        <v>4.7564271551034524E-3</v>
      </c>
      <c r="G64" s="41">
        <v>27054824</v>
      </c>
      <c r="H64" s="42">
        <f t="shared" si="3"/>
        <v>3.2185757334810237E-3</v>
      </c>
    </row>
    <row r="65" spans="1:8">
      <c r="A65" s="20">
        <v>61</v>
      </c>
      <c r="B65" s="37" t="s">
        <v>95</v>
      </c>
      <c r="C65" s="38" t="s">
        <v>0</v>
      </c>
      <c r="D65" s="39">
        <v>34320</v>
      </c>
      <c r="E65" s="44">
        <v>713653</v>
      </c>
      <c r="F65" s="40">
        <f t="shared" si="2"/>
        <v>4.8090598652286196E-2</v>
      </c>
      <c r="G65" s="41">
        <v>855236</v>
      </c>
      <c r="H65" s="42">
        <f t="shared" si="3"/>
        <v>4.0129274258801077E-2</v>
      </c>
    </row>
    <row r="66" spans="1:8">
      <c r="A66" s="20">
        <v>62</v>
      </c>
      <c r="B66" s="37" t="s">
        <v>96</v>
      </c>
      <c r="C66" s="38" t="s">
        <v>69</v>
      </c>
      <c r="D66" s="39">
        <v>56276</v>
      </c>
      <c r="E66" s="44">
        <v>1233099</v>
      </c>
      <c r="F66" s="40">
        <f t="shared" si="2"/>
        <v>4.5637860382661898E-2</v>
      </c>
      <c r="G66" s="41">
        <v>1233099</v>
      </c>
      <c r="H66" s="42">
        <f t="shared" si="3"/>
        <v>4.5637860382661898E-2</v>
      </c>
    </row>
    <row r="67" spans="1:8">
      <c r="A67" s="20">
        <v>63</v>
      </c>
      <c r="B67" s="37" t="s">
        <v>152</v>
      </c>
      <c r="C67" s="38" t="s">
        <v>71</v>
      </c>
      <c r="D67" s="39">
        <v>515124</v>
      </c>
      <c r="E67" s="44">
        <v>134971132</v>
      </c>
      <c r="F67" s="40">
        <f t="shared" si="2"/>
        <v>3.8165494529600595E-3</v>
      </c>
      <c r="G67" s="41">
        <v>259417249</v>
      </c>
      <c r="H67" s="42">
        <f t="shared" si="3"/>
        <v>1.9856967953584305E-3</v>
      </c>
    </row>
    <row r="68" spans="1:8">
      <c r="A68" s="20">
        <v>64</v>
      </c>
      <c r="B68" s="37" t="s">
        <v>169</v>
      </c>
      <c r="C68" s="38" t="s">
        <v>55</v>
      </c>
      <c r="D68" s="39">
        <v>46299</v>
      </c>
      <c r="E68" s="44">
        <v>16646476</v>
      </c>
      <c r="F68" s="40">
        <f t="shared" si="2"/>
        <v>2.7813093894467514E-3</v>
      </c>
      <c r="G68" s="41">
        <v>49404178</v>
      </c>
      <c r="H68" s="42">
        <f t="shared" si="3"/>
        <v>9.3714746149607024E-4</v>
      </c>
    </row>
    <row r="69" spans="1:8">
      <c r="A69" s="20">
        <v>65</v>
      </c>
      <c r="B69" s="37" t="s">
        <v>97</v>
      </c>
      <c r="C69" s="38" t="s">
        <v>56</v>
      </c>
      <c r="D69" s="39">
        <v>24740</v>
      </c>
      <c r="E69" s="44">
        <v>5456035</v>
      </c>
      <c r="F69" s="40">
        <f t="shared" si="2"/>
        <v>4.5344283898472058E-3</v>
      </c>
      <c r="G69" s="41">
        <v>12216141</v>
      </c>
      <c r="H69" s="42">
        <f t="shared" si="3"/>
        <v>2.0251894604032487E-3</v>
      </c>
    </row>
    <row r="70" spans="1:8">
      <c r="A70" s="20">
        <v>66</v>
      </c>
      <c r="B70" s="37" t="s">
        <v>171</v>
      </c>
      <c r="C70" s="38" t="s">
        <v>59</v>
      </c>
      <c r="D70" s="39">
        <v>15325</v>
      </c>
      <c r="E70" s="44">
        <v>59228684</v>
      </c>
      <c r="F70" s="40">
        <f t="shared" si="2"/>
        <v>2.5874287532709657E-4</v>
      </c>
      <c r="G70" s="41">
        <v>98362422</v>
      </c>
      <c r="H70" s="42">
        <f t="shared" si="3"/>
        <v>1.5580136894148458E-4</v>
      </c>
    </row>
    <row r="71" spans="1:8">
      <c r="A71" s="20">
        <v>67</v>
      </c>
      <c r="B71" s="37" t="s">
        <v>195</v>
      </c>
      <c r="C71" s="38" t="s">
        <v>71</v>
      </c>
      <c r="D71" s="39">
        <v>292840</v>
      </c>
      <c r="E71" s="44">
        <v>50114626</v>
      </c>
      <c r="F71" s="40">
        <f t="shared" si="2"/>
        <v>5.8434038797376235E-3</v>
      </c>
      <c r="G71" s="41">
        <v>90681960</v>
      </c>
      <c r="H71" s="42">
        <f t="shared" si="3"/>
        <v>3.2293082328613098E-3</v>
      </c>
    </row>
    <row r="72" spans="1:8">
      <c r="A72" s="20">
        <v>68</v>
      </c>
      <c r="B72" s="37" t="s">
        <v>98</v>
      </c>
      <c r="C72" s="38" t="s">
        <v>54</v>
      </c>
      <c r="D72" s="39">
        <v>1035872</v>
      </c>
      <c r="E72" s="44">
        <v>36364768</v>
      </c>
      <c r="F72" s="40">
        <f t="shared" si="2"/>
        <v>2.8485593528329398E-2</v>
      </c>
      <c r="G72" s="41">
        <v>83139587</v>
      </c>
      <c r="H72" s="42">
        <f t="shared" si="3"/>
        <v>1.2459431630325516E-2</v>
      </c>
    </row>
    <row r="73" spans="1:8">
      <c r="A73" s="20">
        <v>69</v>
      </c>
      <c r="B73" s="37" t="s">
        <v>153</v>
      </c>
      <c r="C73" s="38" t="s">
        <v>153</v>
      </c>
      <c r="D73" s="39">
        <v>172</v>
      </c>
      <c r="E73" s="44">
        <v>6404357</v>
      </c>
      <c r="F73" s="40">
        <f t="shared" si="2"/>
        <v>2.6856716451003591E-5</v>
      </c>
      <c r="G73" s="41">
        <v>9521728</v>
      </c>
      <c r="H73" s="42">
        <f t="shared" si="3"/>
        <v>1.8063948056487224E-5</v>
      </c>
    </row>
    <row r="74" spans="1:8">
      <c r="A74" s="20">
        <v>70</v>
      </c>
      <c r="B74" s="37" t="s">
        <v>99</v>
      </c>
      <c r="C74" s="38" t="s">
        <v>76</v>
      </c>
      <c r="D74" s="39">
        <v>7457</v>
      </c>
      <c r="E74" s="44">
        <v>9185375</v>
      </c>
      <c r="F74" s="40">
        <f t="shared" si="2"/>
        <v>8.1183402963950851E-4</v>
      </c>
      <c r="G74" s="41">
        <v>18367706</v>
      </c>
      <c r="H74" s="42">
        <f t="shared" si="3"/>
        <v>4.0598428568053079E-4</v>
      </c>
    </row>
    <row r="75" spans="1:8">
      <c r="A75" s="20">
        <v>71</v>
      </c>
      <c r="B75" s="37" t="s">
        <v>100</v>
      </c>
      <c r="C75" s="38" t="s">
        <v>54</v>
      </c>
      <c r="D75" s="39">
        <v>611092</v>
      </c>
      <c r="E75" s="44">
        <v>536035224</v>
      </c>
      <c r="F75" s="40">
        <f t="shared" si="2"/>
        <v>1.1400220967568355E-3</v>
      </c>
      <c r="G75" s="41">
        <v>1196265467</v>
      </c>
      <c r="H75" s="42">
        <f t="shared" si="3"/>
        <v>5.1083310256585385E-4</v>
      </c>
    </row>
    <row r="76" spans="1:8">
      <c r="A76" s="20">
        <v>72</v>
      </c>
      <c r="B76" s="37" t="s">
        <v>101</v>
      </c>
      <c r="C76" s="38" t="s">
        <v>73</v>
      </c>
      <c r="D76" s="39">
        <v>83000</v>
      </c>
      <c r="E76" s="44">
        <v>39558000</v>
      </c>
      <c r="F76" s="40">
        <f t="shared" si="2"/>
        <v>2.0981849436270792E-3</v>
      </c>
      <c r="G76" s="41">
        <v>82703000</v>
      </c>
      <c r="H76" s="42">
        <f t="shared" si="3"/>
        <v>1.0035911635611768E-3</v>
      </c>
    </row>
    <row r="77" spans="1:8">
      <c r="A77" s="20">
        <v>73</v>
      </c>
      <c r="B77" s="37" t="s">
        <v>154</v>
      </c>
      <c r="C77" s="38" t="s">
        <v>51</v>
      </c>
      <c r="D77" s="39">
        <v>33904</v>
      </c>
      <c r="E77" s="44">
        <v>35782567</v>
      </c>
      <c r="F77" s="40">
        <f t="shared" si="2"/>
        <v>9.4750049654067576E-4</v>
      </c>
      <c r="G77" s="41">
        <v>57504925</v>
      </c>
      <c r="H77" s="42">
        <f t="shared" si="3"/>
        <v>5.8958428343311464E-4</v>
      </c>
    </row>
    <row r="78" spans="1:8">
      <c r="A78" s="20">
        <v>74</v>
      </c>
      <c r="B78" s="37" t="s">
        <v>102</v>
      </c>
      <c r="C78" s="38" t="s">
        <v>57</v>
      </c>
      <c r="D78" s="39">
        <v>224771</v>
      </c>
      <c r="E78" s="44">
        <v>82867837</v>
      </c>
      <c r="F78" s="40">
        <f t="shared" si="2"/>
        <v>2.7124033658559232E-3</v>
      </c>
      <c r="G78" s="41">
        <v>115949924</v>
      </c>
      <c r="H78" s="42">
        <f t="shared" si="3"/>
        <v>1.9385178725947246E-3</v>
      </c>
    </row>
    <row r="79" spans="1:8">
      <c r="A79" s="20">
        <v>75</v>
      </c>
      <c r="B79" s="37" t="s">
        <v>155</v>
      </c>
      <c r="C79" s="38" t="s">
        <v>68</v>
      </c>
      <c r="D79" s="39">
        <v>178</v>
      </c>
      <c r="E79" s="44">
        <v>435787</v>
      </c>
      <c r="F79" s="40">
        <f t="shared" si="2"/>
        <v>4.0845642481303942E-4</v>
      </c>
      <c r="G79" s="41">
        <v>435787</v>
      </c>
      <c r="H79" s="42">
        <f t="shared" si="3"/>
        <v>4.0845642481303942E-4</v>
      </c>
    </row>
    <row r="80" spans="1:8">
      <c r="A80" s="20">
        <v>76</v>
      </c>
      <c r="B80" s="37" t="s">
        <v>103</v>
      </c>
      <c r="C80" s="38" t="s">
        <v>59</v>
      </c>
      <c r="D80" s="39">
        <v>131320</v>
      </c>
      <c r="E80" s="44">
        <v>19250442</v>
      </c>
      <c r="F80" s="40">
        <f t="shared" si="2"/>
        <v>6.8216615493815677E-3</v>
      </c>
      <c r="G80" s="41">
        <v>19250442</v>
      </c>
      <c r="H80" s="42">
        <f t="shared" si="3"/>
        <v>6.8216615493815677E-3</v>
      </c>
    </row>
    <row r="81" spans="1:8">
      <c r="A81" s="20">
        <v>77</v>
      </c>
      <c r="B81" s="37" t="s">
        <v>104</v>
      </c>
      <c r="C81" s="38" t="s">
        <v>76</v>
      </c>
      <c r="D81" s="39">
        <v>92</v>
      </c>
      <c r="E81" s="44">
        <v>441821</v>
      </c>
      <c r="F81" s="40">
        <f t="shared" si="2"/>
        <v>2.0822912446443243E-4</v>
      </c>
      <c r="G81" s="41">
        <v>686832</v>
      </c>
      <c r="H81" s="42">
        <f t="shared" si="3"/>
        <v>1.3394833088732034E-4</v>
      </c>
    </row>
    <row r="82" spans="1:8">
      <c r="A82" s="20">
        <v>78</v>
      </c>
      <c r="B82" s="37" t="s">
        <v>105</v>
      </c>
      <c r="C82" s="38" t="s">
        <v>130</v>
      </c>
      <c r="D82" s="39">
        <v>41491</v>
      </c>
      <c r="E82" s="44">
        <v>5807227</v>
      </c>
      <c r="F82" s="40">
        <f t="shared" si="2"/>
        <v>7.1447181245024522E-3</v>
      </c>
      <c r="G82" s="41">
        <v>13129119</v>
      </c>
      <c r="H82" s="42">
        <f t="shared" si="3"/>
        <v>3.1602272780070009E-3</v>
      </c>
    </row>
    <row r="83" spans="1:8">
      <c r="A83" s="20">
        <v>79</v>
      </c>
      <c r="B83" s="37" t="s">
        <v>106</v>
      </c>
      <c r="C83" s="38" t="s">
        <v>59</v>
      </c>
      <c r="D83" s="39">
        <v>141073</v>
      </c>
      <c r="E83" s="44">
        <v>24460633</v>
      </c>
      <c r="F83" s="40">
        <f t="shared" si="2"/>
        <v>5.7673487027093701E-3</v>
      </c>
      <c r="G83" s="41">
        <v>24999256</v>
      </c>
      <c r="H83" s="42">
        <f t="shared" si="3"/>
        <v>5.643087938297044E-3</v>
      </c>
    </row>
    <row r="84" spans="1:8">
      <c r="A84" s="20">
        <v>80</v>
      </c>
      <c r="B84" s="37" t="s">
        <v>107</v>
      </c>
      <c r="C84" s="38" t="s">
        <v>71</v>
      </c>
      <c r="D84" s="39">
        <v>334488</v>
      </c>
      <c r="E84" s="44">
        <v>168959997</v>
      </c>
      <c r="F84" s="40">
        <f t="shared" ref="F84:F104" si="4">(D84/E84)</f>
        <v>1.9796875351507019E-3</v>
      </c>
      <c r="G84" s="41">
        <v>302823033</v>
      </c>
      <c r="H84" s="42">
        <f t="shared" ref="H84:H104" si="5">(D84/G84)</f>
        <v>1.1045659132540291E-3</v>
      </c>
    </row>
    <row r="85" spans="1:8">
      <c r="A85" s="20">
        <v>81</v>
      </c>
      <c r="B85" s="37" t="s">
        <v>108</v>
      </c>
      <c r="C85" s="38" t="s">
        <v>73</v>
      </c>
      <c r="D85" s="39">
        <v>1232</v>
      </c>
      <c r="E85" s="44">
        <v>6223994</v>
      </c>
      <c r="F85" s="40">
        <f t="shared" si="4"/>
        <v>1.9794363554977721E-4</v>
      </c>
      <c r="G85" s="41">
        <v>10343389</v>
      </c>
      <c r="H85" s="42">
        <f t="shared" si="5"/>
        <v>1.1910989715266437E-4</v>
      </c>
    </row>
    <row r="86" spans="1:8">
      <c r="A86" s="20">
        <v>82</v>
      </c>
      <c r="B86" s="27" t="s">
        <v>196</v>
      </c>
      <c r="C86" s="28" t="s">
        <v>72</v>
      </c>
      <c r="D86" s="29">
        <v>535633</v>
      </c>
      <c r="E86" s="46">
        <v>5012677</v>
      </c>
      <c r="F86" s="30">
        <f t="shared" si="4"/>
        <v>0.10685567811371049</v>
      </c>
      <c r="G86" s="31">
        <v>7632380</v>
      </c>
      <c r="H86" s="32">
        <f t="shared" si="5"/>
        <v>7.0179026725608523E-2</v>
      </c>
    </row>
    <row r="87" spans="1:8">
      <c r="A87" s="20">
        <v>83</v>
      </c>
      <c r="B87" s="37" t="s">
        <v>109</v>
      </c>
      <c r="C87" s="38" t="s">
        <v>61</v>
      </c>
      <c r="D87" s="39">
        <v>11724</v>
      </c>
      <c r="E87" s="44">
        <v>1248164</v>
      </c>
      <c r="F87" s="40">
        <f t="shared" si="4"/>
        <v>9.3929964331610268E-3</v>
      </c>
      <c r="G87" s="41">
        <v>4040366</v>
      </c>
      <c r="H87" s="42">
        <f t="shared" si="5"/>
        <v>2.9017173196685649E-3</v>
      </c>
    </row>
    <row r="88" spans="1:8">
      <c r="A88" s="20">
        <v>84</v>
      </c>
      <c r="B88" s="37" t="s">
        <v>110</v>
      </c>
      <c r="C88" s="38" t="s">
        <v>51</v>
      </c>
      <c r="D88" s="39">
        <v>149076</v>
      </c>
      <c r="E88" s="44">
        <v>51214720</v>
      </c>
      <c r="F88" s="40">
        <f t="shared" si="4"/>
        <v>2.9108037689164366E-3</v>
      </c>
      <c r="G88" s="41">
        <v>135431938</v>
      </c>
      <c r="H88" s="42">
        <f t="shared" si="5"/>
        <v>1.1007447888695206E-3</v>
      </c>
    </row>
    <row r="89" spans="1:8">
      <c r="A89" s="20">
        <v>85</v>
      </c>
      <c r="B89" s="37" t="s">
        <v>111</v>
      </c>
      <c r="C89" s="38" t="s">
        <v>111</v>
      </c>
      <c r="D89" s="39">
        <v>117728</v>
      </c>
      <c r="E89" s="44">
        <v>96410189</v>
      </c>
      <c r="F89" s="40">
        <f t="shared" si="4"/>
        <v>1.2211157474237499E-3</v>
      </c>
      <c r="G89" s="41">
        <v>266519798</v>
      </c>
      <c r="H89" s="42">
        <f t="shared" si="5"/>
        <v>4.4172328241071231E-4</v>
      </c>
    </row>
    <row r="90" spans="1:8">
      <c r="A90" s="20">
        <v>86</v>
      </c>
      <c r="B90" s="37" t="s">
        <v>157</v>
      </c>
      <c r="C90" s="38" t="s">
        <v>68</v>
      </c>
      <c r="D90" s="39">
        <v>47016</v>
      </c>
      <c r="E90" s="44">
        <v>12128805</v>
      </c>
      <c r="F90" s="40">
        <f t="shared" si="4"/>
        <v>3.876391779734277E-3</v>
      </c>
      <c r="G90" s="41">
        <v>15144073</v>
      </c>
      <c r="H90" s="42">
        <f t="shared" si="5"/>
        <v>3.1045809142626292E-3</v>
      </c>
    </row>
    <row r="91" spans="1:8">
      <c r="A91" s="20">
        <v>87</v>
      </c>
      <c r="B91" s="37" t="s">
        <v>112</v>
      </c>
      <c r="C91" s="38" t="s">
        <v>60</v>
      </c>
      <c r="D91" s="39">
        <v>144545</v>
      </c>
      <c r="E91" s="44">
        <v>9647303</v>
      </c>
      <c r="F91" s="40">
        <f t="shared" si="4"/>
        <v>1.4982943937803136E-2</v>
      </c>
      <c r="G91" s="41">
        <v>25389672</v>
      </c>
      <c r="H91" s="42">
        <f t="shared" si="5"/>
        <v>5.6930629115649863E-3</v>
      </c>
    </row>
    <row r="92" spans="1:8">
      <c r="A92" s="20">
        <v>88</v>
      </c>
      <c r="B92" s="37" t="s">
        <v>113</v>
      </c>
      <c r="C92" s="38" t="s">
        <v>80</v>
      </c>
      <c r="D92" s="39">
        <v>20344</v>
      </c>
      <c r="E92" s="44">
        <v>3122042</v>
      </c>
      <c r="F92" s="40">
        <f t="shared" si="4"/>
        <v>6.5162480197255516E-3</v>
      </c>
      <c r="G92" s="41">
        <v>3122042</v>
      </c>
      <c r="H92" s="42">
        <f t="shared" si="5"/>
        <v>6.5162480197255516E-3</v>
      </c>
    </row>
    <row r="93" spans="1:8">
      <c r="A93" s="20">
        <v>89</v>
      </c>
      <c r="B93" s="37" t="s">
        <v>114</v>
      </c>
      <c r="C93" s="38" t="s">
        <v>73</v>
      </c>
      <c r="D93" s="39">
        <v>31344</v>
      </c>
      <c r="E93" s="44">
        <v>15779873</v>
      </c>
      <c r="F93" s="40">
        <f t="shared" si="4"/>
        <v>1.9863277733604065E-3</v>
      </c>
      <c r="G93" s="41">
        <v>23508697</v>
      </c>
      <c r="H93" s="42">
        <f t="shared" si="5"/>
        <v>1.3332938018640506E-3</v>
      </c>
    </row>
    <row r="94" spans="1:8">
      <c r="A94" s="20">
        <v>90</v>
      </c>
      <c r="B94" s="37" t="s">
        <v>115</v>
      </c>
      <c r="C94" s="38" t="s">
        <v>59</v>
      </c>
      <c r="D94" s="39">
        <v>762516</v>
      </c>
      <c r="E94" s="44">
        <v>22639027</v>
      </c>
      <c r="F94" s="40">
        <f t="shared" si="4"/>
        <v>3.3681482865849315E-2</v>
      </c>
      <c r="G94" s="41">
        <v>27311998</v>
      </c>
      <c r="H94" s="42">
        <f t="shared" si="5"/>
        <v>2.7918719091880425E-2</v>
      </c>
    </row>
    <row r="95" spans="1:8">
      <c r="A95" s="20">
        <v>91</v>
      </c>
      <c r="B95" s="37" t="s">
        <v>116</v>
      </c>
      <c r="C95" s="38" t="s">
        <v>61</v>
      </c>
      <c r="D95" s="39">
        <v>453682</v>
      </c>
      <c r="E95" s="44">
        <v>4814145</v>
      </c>
      <c r="F95" s="40">
        <f t="shared" si="4"/>
        <v>9.423937168489939E-2</v>
      </c>
      <c r="G95" s="41">
        <v>7107331</v>
      </c>
      <c r="H95" s="42">
        <f t="shared" si="5"/>
        <v>6.3832963457027686E-2</v>
      </c>
    </row>
    <row r="96" spans="1:8">
      <c r="A96" s="20">
        <v>92</v>
      </c>
      <c r="B96" s="37" t="s">
        <v>117</v>
      </c>
      <c r="C96" s="38" t="s">
        <v>71</v>
      </c>
      <c r="D96" s="39">
        <v>89245</v>
      </c>
      <c r="E96" s="44">
        <v>11415521</v>
      </c>
      <c r="F96" s="40">
        <f t="shared" si="4"/>
        <v>7.81786481755848E-3</v>
      </c>
      <c r="G96" s="41">
        <v>12771135</v>
      </c>
      <c r="H96" s="42">
        <f t="shared" si="5"/>
        <v>6.9880241654324384E-3</v>
      </c>
    </row>
    <row r="97" spans="1:8">
      <c r="A97" s="20">
        <v>93</v>
      </c>
      <c r="B97" s="37" t="s">
        <v>158</v>
      </c>
      <c r="C97" s="38" t="s">
        <v>161</v>
      </c>
      <c r="D97" s="39">
        <v>12835</v>
      </c>
      <c r="E97" s="44">
        <v>6645126</v>
      </c>
      <c r="F97" s="40">
        <f t="shared" si="4"/>
        <v>1.9314908400532961E-3</v>
      </c>
      <c r="G97" s="41">
        <v>6645126</v>
      </c>
      <c r="H97" s="42">
        <f t="shared" si="5"/>
        <v>1.9314908400532961E-3</v>
      </c>
    </row>
    <row r="98" spans="1:8">
      <c r="A98" s="20">
        <v>94</v>
      </c>
      <c r="B98" s="37" t="s">
        <v>159</v>
      </c>
      <c r="C98" s="38" t="s">
        <v>65</v>
      </c>
      <c r="D98" s="39">
        <v>24805</v>
      </c>
      <c r="E98" s="44">
        <v>4144544</v>
      </c>
      <c r="F98" s="40">
        <f t="shared" si="4"/>
        <v>5.9849768756225054E-3</v>
      </c>
      <c r="G98" s="41">
        <v>18504967</v>
      </c>
      <c r="H98" s="42">
        <f t="shared" si="5"/>
        <v>1.3404509178535687E-3</v>
      </c>
    </row>
    <row r="99" spans="1:8">
      <c r="A99" s="20">
        <v>95</v>
      </c>
      <c r="B99" s="37" t="s">
        <v>119</v>
      </c>
      <c r="C99" s="38" t="s">
        <v>59</v>
      </c>
      <c r="D99" s="39">
        <v>202320</v>
      </c>
      <c r="E99" s="44">
        <v>44374574</v>
      </c>
      <c r="F99" s="40">
        <f t="shared" si="4"/>
        <v>4.5593677135920222E-3</v>
      </c>
      <c r="G99" s="41">
        <v>45460434</v>
      </c>
      <c r="H99" s="42">
        <f t="shared" si="5"/>
        <v>4.4504634513608029E-3</v>
      </c>
    </row>
    <row r="100" spans="1:8">
      <c r="A100" s="20">
        <v>96</v>
      </c>
      <c r="B100" s="37" t="s">
        <v>120</v>
      </c>
      <c r="C100" s="38" t="s">
        <v>71</v>
      </c>
      <c r="D100" s="39">
        <v>686743</v>
      </c>
      <c r="E100" s="44">
        <v>139864515</v>
      </c>
      <c r="F100" s="40">
        <f t="shared" si="4"/>
        <v>4.9100588523114672E-3</v>
      </c>
      <c r="G100" s="41">
        <v>337899782</v>
      </c>
      <c r="H100" s="42">
        <f t="shared" si="5"/>
        <v>2.0323866323180995E-3</v>
      </c>
    </row>
    <row r="101" spans="1:8">
      <c r="A101" s="20">
        <v>97</v>
      </c>
      <c r="B101" s="37" t="s">
        <v>121</v>
      </c>
      <c r="C101" s="38" t="s">
        <v>59</v>
      </c>
      <c r="D101" s="39">
        <v>694295</v>
      </c>
      <c r="E101" s="44">
        <v>14944437</v>
      </c>
      <c r="F101" s="40">
        <f t="shared" si="4"/>
        <v>4.6458424629847214E-2</v>
      </c>
      <c r="G101" s="41">
        <v>23059488</v>
      </c>
      <c r="H101" s="42">
        <f t="shared" si="5"/>
        <v>3.0108864515985784E-2</v>
      </c>
    </row>
    <row r="102" spans="1:8">
      <c r="A102" s="20">
        <v>98</v>
      </c>
      <c r="B102" s="37" t="s">
        <v>122</v>
      </c>
      <c r="C102" s="38" t="s">
        <v>57</v>
      </c>
      <c r="D102" s="39">
        <v>7647</v>
      </c>
      <c r="E102" s="44">
        <v>10395895</v>
      </c>
      <c r="F102" s="40">
        <f t="shared" si="4"/>
        <v>7.3557880297944528E-4</v>
      </c>
      <c r="G102" s="41">
        <v>17514003</v>
      </c>
      <c r="H102" s="42">
        <f t="shared" si="5"/>
        <v>4.366220560770716E-4</v>
      </c>
    </row>
    <row r="103" spans="1:8">
      <c r="A103" s="20">
        <v>99</v>
      </c>
      <c r="B103" s="37" t="s">
        <v>123</v>
      </c>
      <c r="C103" s="38" t="s">
        <v>61</v>
      </c>
      <c r="D103" s="39">
        <v>49066</v>
      </c>
      <c r="E103" s="44">
        <v>11708171</v>
      </c>
      <c r="F103" s="40">
        <f t="shared" si="4"/>
        <v>4.1907484952175703E-3</v>
      </c>
      <c r="G103" s="41">
        <v>18597927</v>
      </c>
      <c r="H103" s="42">
        <f t="shared" si="5"/>
        <v>2.6382510265794677E-3</v>
      </c>
    </row>
    <row r="104" spans="1:8">
      <c r="A104" s="20">
        <v>100</v>
      </c>
      <c r="B104" s="37" t="s">
        <v>197</v>
      </c>
      <c r="C104" s="38" t="s">
        <v>70</v>
      </c>
      <c r="D104" s="39">
        <v>8269</v>
      </c>
      <c r="E104" s="44">
        <v>3360421</v>
      </c>
      <c r="F104" s="40">
        <f t="shared" si="4"/>
        <v>2.4607035844615897E-3</v>
      </c>
      <c r="G104" s="41">
        <v>7257605</v>
      </c>
      <c r="H104" s="42">
        <f t="shared" si="5"/>
        <v>1.1393565783753732E-3</v>
      </c>
    </row>
    <row r="105" spans="1:8">
      <c r="A105" s="20">
        <v>101</v>
      </c>
      <c r="B105" s="37" t="s">
        <v>125</v>
      </c>
      <c r="C105" s="38" t="s">
        <v>71</v>
      </c>
      <c r="D105" s="39">
        <v>103836</v>
      </c>
      <c r="E105" s="44">
        <v>14129021</v>
      </c>
      <c r="F105" s="40">
        <f t="shared" ref="F105:F110" si="6">(D105/E105)</f>
        <v>7.3491291434841805E-3</v>
      </c>
      <c r="G105" s="41">
        <v>14129021</v>
      </c>
      <c r="H105" s="42">
        <f>(D105/G105)</f>
        <v>7.3491291434841805E-3</v>
      </c>
    </row>
    <row r="106" spans="1:8">
      <c r="A106" s="20">
        <v>102</v>
      </c>
      <c r="B106" s="37" t="s">
        <v>126</v>
      </c>
      <c r="C106" s="38" t="s">
        <v>71</v>
      </c>
      <c r="D106" s="39">
        <v>308451</v>
      </c>
      <c r="E106" s="44">
        <v>102290020</v>
      </c>
      <c r="F106" s="40">
        <f t="shared" si="6"/>
        <v>3.0154554667209958E-3</v>
      </c>
      <c r="G106" s="41">
        <v>131557168</v>
      </c>
      <c r="H106" s="42">
        <f>(D106/G106)</f>
        <v>2.3446156882914963E-3</v>
      </c>
    </row>
    <row r="107" spans="1:8">
      <c r="A107" s="20">
        <v>103</v>
      </c>
      <c r="B107" s="37" t="s">
        <v>127</v>
      </c>
      <c r="C107" s="38" t="s">
        <v>54</v>
      </c>
      <c r="D107" s="39">
        <v>20279</v>
      </c>
      <c r="E107" s="44">
        <v>4665147</v>
      </c>
      <c r="F107" s="40">
        <f t="shared" si="6"/>
        <v>4.3469155419968543E-3</v>
      </c>
      <c r="G107" s="41">
        <v>4665147</v>
      </c>
      <c r="H107" s="42">
        <f>(D107/G107)</f>
        <v>4.3469155419968543E-3</v>
      </c>
    </row>
    <row r="108" spans="1:8">
      <c r="A108" s="20">
        <v>104</v>
      </c>
      <c r="B108" s="37" t="s">
        <v>128</v>
      </c>
      <c r="C108" s="38" t="s">
        <v>54</v>
      </c>
      <c r="D108" s="39">
        <v>74142</v>
      </c>
      <c r="E108" s="44">
        <v>33851627</v>
      </c>
      <c r="F108" s="40">
        <f t="shared" si="6"/>
        <v>2.1902049198403374E-3</v>
      </c>
      <c r="G108" s="41">
        <v>64366352</v>
      </c>
      <c r="H108" s="42">
        <f>(D108/G108)</f>
        <v>1.151875128794001E-3</v>
      </c>
    </row>
    <row r="109" spans="1:8" ht="15.75" thickBot="1">
      <c r="A109" s="20">
        <v>105</v>
      </c>
      <c r="B109" s="37" t="s">
        <v>129</v>
      </c>
      <c r="C109" s="38" t="s">
        <v>58</v>
      </c>
      <c r="D109" s="39">
        <v>113978</v>
      </c>
      <c r="E109" s="44">
        <v>49897043</v>
      </c>
      <c r="F109" s="40">
        <f t="shared" si="6"/>
        <v>2.2842636185875782E-3</v>
      </c>
      <c r="G109" s="41">
        <v>124443537</v>
      </c>
      <c r="H109" s="42">
        <f>(D109/G109)</f>
        <v>9.1590132157686908E-4</v>
      </c>
    </row>
    <row r="110" spans="1:8" ht="15.75" thickBot="1">
      <c r="A110" s="5"/>
      <c r="B110" s="13" t="s">
        <v>141</v>
      </c>
      <c r="C110" s="6"/>
      <c r="D110" s="16">
        <f>SUM(D5:D109)</f>
        <v>26768247</v>
      </c>
      <c r="E110" s="9">
        <f>SUM(E5:E109)</f>
        <v>6652429302</v>
      </c>
      <c r="F110" s="19">
        <f t="shared" si="6"/>
        <v>4.0238303610310201E-3</v>
      </c>
      <c r="G110" s="14">
        <f>SUM(G5:G109)</f>
        <v>13968677236</v>
      </c>
      <c r="H110" s="7">
        <f t="shared" si="3"/>
        <v>1.9163050693886045E-3</v>
      </c>
    </row>
    <row r="111" spans="1:8">
      <c r="A111" s="33"/>
      <c r="B111" s="4"/>
      <c r="C111" s="4"/>
      <c r="D111" s="34"/>
      <c r="E111" s="34"/>
      <c r="F111" s="35"/>
      <c r="G111" s="34"/>
      <c r="H111" s="36"/>
    </row>
    <row r="112" spans="1:8">
      <c r="A112" s="33" t="s">
        <v>208</v>
      </c>
      <c r="B112" s="4"/>
      <c r="C112" s="4"/>
      <c r="D112" s="34"/>
      <c r="E112" s="34"/>
      <c r="F112" s="35"/>
      <c r="G112" s="34"/>
      <c r="H112" s="36"/>
    </row>
    <row r="113" spans="1:8" ht="30" customHeight="1">
      <c r="A113" s="90" t="s">
        <v>220</v>
      </c>
      <c r="B113" s="91"/>
      <c r="C113" s="91"/>
      <c r="D113" s="91"/>
      <c r="E113" s="91"/>
      <c r="F113" s="91"/>
      <c r="G113" s="91"/>
      <c r="H113" s="92"/>
    </row>
    <row r="114" spans="1:8" ht="15" customHeight="1">
      <c r="A114" s="93" t="s">
        <v>239</v>
      </c>
      <c r="B114" s="91"/>
      <c r="C114" s="91"/>
      <c r="D114" s="91"/>
      <c r="E114" s="91"/>
      <c r="F114" s="91"/>
      <c r="G114" s="91"/>
      <c r="H114" s="92"/>
    </row>
    <row r="115" spans="1:8">
      <c r="A115" s="2"/>
      <c r="B115" s="1"/>
      <c r="C115" s="1"/>
      <c r="D115" s="1"/>
      <c r="E115" s="1"/>
      <c r="F115" s="1"/>
      <c r="G115" s="1"/>
      <c r="H115" s="3"/>
    </row>
    <row r="116" spans="1:8" ht="31.5" customHeight="1" thickBot="1">
      <c r="A116" s="79" t="s">
        <v>198</v>
      </c>
      <c r="B116" s="80"/>
      <c r="C116" s="80"/>
      <c r="D116" s="80"/>
      <c r="E116" s="80"/>
      <c r="F116" s="80"/>
      <c r="G116" s="80"/>
      <c r="H116" s="81"/>
    </row>
  </sheetData>
  <mergeCells count="6">
    <mergeCell ref="A1:H1"/>
    <mergeCell ref="A2:H2"/>
    <mergeCell ref="A3:H3"/>
    <mergeCell ref="A114:H114"/>
    <mergeCell ref="A116:H116"/>
    <mergeCell ref="A113:H113"/>
  </mergeCells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Research&amp;CPage &amp;P of &amp;N&amp;RDecember 2017</oddFooter>
  </headerFooter>
  <rowBreaks count="1" manualBreakCount="1">
    <brk id="110" max="7" man="1"/>
  </rowBreaks>
  <ignoredErrors>
    <ignoredError sqref="F1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LFY 2021-22</vt:lpstr>
      <vt:lpstr>LFY 2020-21</vt:lpstr>
      <vt:lpstr>LFY 2019-20</vt:lpstr>
      <vt:lpstr>LFY 2018-19</vt:lpstr>
      <vt:lpstr>LFY 2017-18</vt:lpstr>
      <vt:lpstr>LFY 2016-17</vt:lpstr>
      <vt:lpstr>LFY 2015-16</vt:lpstr>
      <vt:lpstr>LFY 2014-15</vt:lpstr>
      <vt:lpstr>LFY 2013-14</vt:lpstr>
      <vt:lpstr>LFY 2012-13</vt:lpstr>
      <vt:lpstr>LFY 2011-12</vt:lpstr>
      <vt:lpstr>LFY 2010-11</vt:lpstr>
      <vt:lpstr>'LFY 2010-11'!Print_Area</vt:lpstr>
      <vt:lpstr>'LFY 2011-12'!Print_Area</vt:lpstr>
      <vt:lpstr>'LFY 2012-13'!Print_Area</vt:lpstr>
      <vt:lpstr>'LFY 2013-14'!Print_Area</vt:lpstr>
      <vt:lpstr>'LFY 2014-15'!Print_Area</vt:lpstr>
      <vt:lpstr>'LFY 2015-16'!Print_Area</vt:lpstr>
      <vt:lpstr>'LFY 2016-17'!Print_Area</vt:lpstr>
      <vt:lpstr>'LFY 2017-18'!Print_Area</vt:lpstr>
      <vt:lpstr>'LFY 2018-19'!Print_Area</vt:lpstr>
      <vt:lpstr>'LFY 2019-20'!Print_Area</vt:lpstr>
      <vt:lpstr>'LFY 2020-21'!Print_Area</vt:lpstr>
      <vt:lpstr>'LFY 2021-22'!Print_Area</vt:lpstr>
      <vt:lpstr>'LFY 2010-11'!Print_Titles</vt:lpstr>
      <vt:lpstr>'LFY 2011-12'!Print_Titles</vt:lpstr>
      <vt:lpstr>'LFY 2012-13'!Print_Titles</vt:lpstr>
      <vt:lpstr>'LFY 2013-14'!Print_Titles</vt:lpstr>
      <vt:lpstr>'LFY 2014-15'!Print_Titles</vt:lpstr>
      <vt:lpstr>'LFY 2015-16'!Print_Titles</vt:lpstr>
      <vt:lpstr>'LFY 2016-17'!Print_Titles</vt:lpstr>
      <vt:lpstr>'LFY 2017-18'!Print_Titles</vt:lpstr>
      <vt:lpstr>'LFY 2018-19'!Print_Titles</vt:lpstr>
      <vt:lpstr>'LFY 2019-20'!Print_Titles</vt:lpstr>
      <vt:lpstr>'LFY 2020-21'!Print_Titles</vt:lpstr>
      <vt:lpstr>'LFY 2021-22'!Print_Titles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2024-07-08T16:22:37Z</cp:lastPrinted>
  <dcterms:created xsi:type="dcterms:W3CDTF">2015-01-08T18:49:53Z</dcterms:created>
  <dcterms:modified xsi:type="dcterms:W3CDTF">2024-07-08T16:22:56Z</dcterms:modified>
</cp:coreProperties>
</file>